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G:\共有ドライブ\F840教育推進・学生支援部_05_学生課奨学掛\syougakukin\menjo - LinkStation (Hd-hlan359)\02_システム関係(様式・しおり含む)\★様式（最新版）←ここで更新してください\③各種様式\現行制度\2025前期\英語\"/>
    </mc:Choice>
  </mc:AlternateContent>
  <xr:revisionPtr revIDLastSave="0" documentId="13_ncr:1_{7A4CEE4A-CC94-48F3-9EB9-395A21F30395}" xr6:coauthVersionLast="36" xr6:coauthVersionMax="36" xr10:uidLastSave="{00000000-0000-0000-0000-000000000000}"/>
  <workbookProtection workbookAlgorithmName="SHA-512" workbookHashValue="lTiQjxVzIeLPPKhxRt89k5nauqZNyY5kzBDGTN9H3FrrHuhbcWyU/6CDP1xXaHuIa0gr9Y9OSfRh2AjCpuolbA==" workbookSaltValue="/U7fCmXGgdTVNOW2qj6lqw==" workbookSpinCount="100000" lockStructure="1"/>
  <bookViews>
    <workbookView xWindow="0" yWindow="0" windowWidth="28800" windowHeight="11565" activeTab="1" xr2:uid="{BFD3AA15-A34D-4FE2-A46D-86A81FA1A66E}"/>
  </bookViews>
  <sheets>
    <sheet name="Notes" sheetId="4" r:id="rId1"/>
    <sheet name="Form10" sheetId="1" r:id="rId2"/>
    <sheet name="職員作業用" sheetId="5" r:id="rId3"/>
  </sheets>
  <definedNames>
    <definedName name="_Hlk91076714" localSheetId="1">Form10!$E$142</definedName>
    <definedName name="_xlnm.Print_Area" localSheetId="1">Form10!$A$1:$R$78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9" i="1" l="1"/>
  <c r="T29" i="1"/>
  <c r="U27" i="1"/>
  <c r="T27" i="1"/>
  <c r="U25" i="1"/>
  <c r="T25" i="1"/>
  <c r="U23" i="1"/>
  <c r="T23" i="1"/>
  <c r="U21" i="1"/>
  <c r="T21" i="1"/>
  <c r="U19" i="1"/>
  <c r="T19" i="1"/>
  <c r="U17" i="1"/>
  <c r="T17" i="1"/>
  <c r="U15" i="1"/>
  <c r="T15" i="1"/>
  <c r="Z2" i="5" l="1"/>
  <c r="Y2" i="5"/>
  <c r="X2" i="5"/>
  <c r="W2" i="5"/>
  <c r="V2" i="5"/>
  <c r="U2" i="5"/>
  <c r="S2" i="5"/>
  <c r="O2" i="5"/>
  <c r="N2" i="5"/>
  <c r="M2" i="5"/>
  <c r="L2" i="5"/>
  <c r="K2" i="5"/>
  <c r="J2" i="5"/>
  <c r="H2" i="5"/>
  <c r="F2" i="5"/>
  <c r="E2" i="5"/>
  <c r="C2" i="5"/>
  <c r="B2" i="5"/>
  <c r="A2" i="5"/>
  <c r="U35" i="1" l="1"/>
  <c r="AA2" i="5" s="1"/>
  <c r="T35" i="1"/>
  <c r="P2" i="5" s="1"/>
  <c r="I2" i="5" l="1"/>
  <c r="A52" i="1" l="1"/>
  <c r="A47" i="1" l="1"/>
  <c r="U12" i="1" l="1"/>
  <c r="T12" i="1"/>
  <c r="AA22" i="1"/>
  <c r="U32" i="1" s="1"/>
  <c r="AB2" i="5" s="1"/>
  <c r="T9" i="1" l="1"/>
  <c r="G2" i="5" s="1"/>
  <c r="U9" i="1"/>
  <c r="R2" i="5" s="1"/>
  <c r="T32" i="1"/>
  <c r="Q2" i="5" s="1"/>
  <c r="D43" i="1" l="1"/>
  <c r="T2" i="5"/>
  <c r="Y9" i="1" l="1"/>
  <c r="D2" i="5" s="1"/>
  <c r="X9" i="1"/>
  <c r="Q41" i="1" l="1"/>
  <c r="O41" i="1"/>
  <c r="M41" i="1"/>
  <c r="A43" i="1" l="1"/>
  <c r="F43" i="1"/>
  <c r="H43" i="1"/>
  <c r="J43" i="1"/>
  <c r="L43" i="1"/>
</calcChain>
</file>

<file path=xl/sharedStrings.xml><?xml version="1.0" encoding="utf-8"?>
<sst xmlns="http://schemas.openxmlformats.org/spreadsheetml/2006/main" count="264" uniqueCount="184">
  <si>
    <t>学生番号</t>
    <rPh sb="0" eb="4">
      <t>ガクセイバンゴウ</t>
    </rPh>
    <phoneticPr fontId="1"/>
  </si>
  <si>
    <t>氏名</t>
    <rPh sb="0" eb="2">
      <t>シメイ</t>
    </rPh>
    <phoneticPr fontId="1"/>
  </si>
  <si>
    <t>入学月</t>
    <rPh sb="0" eb="3">
      <t>ニュウガクツキ</t>
    </rPh>
    <phoneticPr fontId="1"/>
  </si>
  <si>
    <t>入学年</t>
    <rPh sb="0" eb="3">
      <t>ニュウガクネン</t>
    </rPh>
    <phoneticPr fontId="1"/>
  </si>
  <si>
    <t>課程</t>
    <rPh sb="0" eb="2">
      <t>カテイ</t>
    </rPh>
    <phoneticPr fontId="1"/>
  </si>
  <si>
    <t>学部・研究科</t>
    <rPh sb="0" eb="2">
      <t>ガクブ</t>
    </rPh>
    <rPh sb="3" eb="6">
      <t>ケンキュウカ</t>
    </rPh>
    <phoneticPr fontId="1"/>
  </si>
  <si>
    <t>事由2</t>
    <rPh sb="0" eb="2">
      <t>ジユウ</t>
    </rPh>
    <phoneticPr fontId="1"/>
  </si>
  <si>
    <t>事由1</t>
    <rPh sb="0" eb="2">
      <t>ジユウ</t>
    </rPh>
    <phoneticPr fontId="1"/>
  </si>
  <si>
    <t>休学期間開始</t>
    <rPh sb="0" eb="4">
      <t>キュウガクキカン</t>
    </rPh>
    <rPh sb="4" eb="6">
      <t>カイシ</t>
    </rPh>
    <phoneticPr fontId="1"/>
  </si>
  <si>
    <t>休学期間終了</t>
    <rPh sb="0" eb="6">
      <t>キュウガクキカンシュウリョウ</t>
    </rPh>
    <phoneticPr fontId="1"/>
  </si>
  <si>
    <t>事由詳細</t>
    <rPh sb="0" eb="4">
      <t>ジユウショウサイ</t>
    </rPh>
    <phoneticPr fontId="1"/>
  </si>
  <si>
    <t>開始</t>
    <rPh sb="0" eb="2">
      <t>カイシ</t>
    </rPh>
    <phoneticPr fontId="1"/>
  </si>
  <si>
    <t>終了</t>
    <rPh sb="0" eb="2">
      <t>シュウリョウ</t>
    </rPh>
    <phoneticPr fontId="1"/>
  </si>
  <si>
    <t>該当期間①開始</t>
    <rPh sb="0" eb="4">
      <t>ガイトウキカン</t>
    </rPh>
    <rPh sb="5" eb="7">
      <t>カイシ</t>
    </rPh>
    <phoneticPr fontId="1"/>
  </si>
  <si>
    <t>該当期間①終了</t>
    <rPh sb="0" eb="4">
      <t>ガイトウキカン</t>
    </rPh>
    <rPh sb="5" eb="7">
      <t>シュウリョウ</t>
    </rPh>
    <phoneticPr fontId="1"/>
  </si>
  <si>
    <t>該当期間②開始</t>
    <rPh sb="0" eb="4">
      <t>ガイトウキカン</t>
    </rPh>
    <rPh sb="5" eb="7">
      <t>カイシ</t>
    </rPh>
    <phoneticPr fontId="1"/>
  </si>
  <si>
    <t>該当期間②終了</t>
    <rPh sb="0" eb="4">
      <t>ガイトウキカン</t>
    </rPh>
    <rPh sb="5" eb="7">
      <t>シュウリョウ</t>
    </rPh>
    <phoneticPr fontId="1"/>
  </si>
  <si>
    <t>休学開始</t>
    <rPh sb="0" eb="4">
      <t>キュウガクカイシ</t>
    </rPh>
    <phoneticPr fontId="1"/>
  </si>
  <si>
    <t>②開始</t>
    <rPh sb="1" eb="3">
      <t>カイシ</t>
    </rPh>
    <phoneticPr fontId="1"/>
  </si>
  <si>
    <t>②終了</t>
    <rPh sb="1" eb="3">
      <t>シュウリョウ</t>
    </rPh>
    <phoneticPr fontId="1"/>
  </si>
  <si>
    <t>休学終了</t>
    <rPh sb="0" eb="4">
      <t>キュウガクシュウリョウ</t>
    </rPh>
    <phoneticPr fontId="1"/>
  </si>
  <si>
    <t>2開始</t>
    <rPh sb="1" eb="3">
      <t>カイシ</t>
    </rPh>
    <phoneticPr fontId="1"/>
  </si>
  <si>
    <t>事由1</t>
    <rPh sb="0" eb="2">
      <t>ジユウ</t>
    </rPh>
    <phoneticPr fontId="1"/>
  </si>
  <si>
    <t>事由２</t>
    <rPh sb="0" eb="2">
      <t>ジユウ</t>
    </rPh>
    <phoneticPr fontId="1"/>
  </si>
  <si>
    <t>その他1</t>
    <rPh sb="2" eb="3">
      <t>タ</t>
    </rPh>
    <phoneticPr fontId="1"/>
  </si>
  <si>
    <t>その他2</t>
    <rPh sb="2" eb="3">
      <t>タ</t>
    </rPh>
    <phoneticPr fontId="1"/>
  </si>
  <si>
    <t>Year of Enrollment</t>
    <phoneticPr fontId="1"/>
  </si>
  <si>
    <t>Month of Enrollment</t>
    <phoneticPr fontId="1"/>
  </si>
  <si>
    <t>Name</t>
    <phoneticPr fontId="1"/>
  </si>
  <si>
    <t>/</t>
    <phoneticPr fontId="1"/>
  </si>
  <si>
    <t xml:space="preserve">Date: </t>
    <phoneticPr fontId="1"/>
  </si>
  <si>
    <t>〔Form 10-1(1)〕</t>
    <phoneticPr fontId="1"/>
  </si>
  <si>
    <t>〔Form 10-1(2)〕</t>
    <phoneticPr fontId="1"/>
  </si>
  <si>
    <t>Faculty
/ Graduate school</t>
    <phoneticPr fontId="1"/>
  </si>
  <si>
    <t>★The yellow-green background is a required field.</t>
    <phoneticPr fontId="1"/>
  </si>
  <si>
    <t>1. Illness　※This can only be proven by a medical certificate.</t>
    <phoneticPr fontId="1"/>
  </si>
  <si>
    <t>Leave of absence</t>
    <phoneticPr fontId="1"/>
  </si>
  <si>
    <t>to</t>
    <phoneticPr fontId="1"/>
  </si>
  <si>
    <t>　:</t>
    <phoneticPr fontId="1"/>
  </si>
  <si>
    <t>　: From</t>
    <phoneticPr fontId="1"/>
  </si>
  <si>
    <t>Period   of  study</t>
    <phoneticPr fontId="1"/>
  </si>
  <si>
    <t>Name of the university (institution):</t>
    <phoneticPr fontId="1"/>
  </si>
  <si>
    <r>
      <t>Place</t>
    </r>
    <r>
      <rPr>
        <sz val="10"/>
        <color theme="1"/>
        <rFont val="游ゴシック"/>
        <family val="2"/>
        <charset val="128"/>
        <scheme val="minor"/>
      </rPr>
      <t xml:space="preserve"> (Name of the country)   ：</t>
    </r>
    <phoneticPr fontId="1"/>
  </si>
  <si>
    <t>Type of overseas study program:</t>
    <phoneticPr fontId="1"/>
  </si>
  <si>
    <t>3. Doctoral Thesis Preparation</t>
    <phoneticPr fontId="1"/>
  </si>
  <si>
    <t>※Please note that students who have repeated the same grade   or remained at school beyond their program's minimum year due to the doctoral thesis preparation for more than one year are NOT qualified. Master’s thesis is also not applicable.</t>
    <phoneticPr fontId="1"/>
  </si>
  <si>
    <t>《Topic》</t>
    <phoneticPr fontId="1"/>
  </si>
  <si>
    <t>(Progress summary)</t>
    <phoneticPr fontId="1"/>
  </si>
  <si>
    <t>４－1. Please select the reason.</t>
    <phoneticPr fontId="1"/>
  </si>
  <si>
    <t>４－２. Please give details of the reason.</t>
    <phoneticPr fontId="1"/>
  </si>
  <si>
    <t>４－３. Please fill in the period.</t>
    <phoneticPr fontId="1"/>
  </si>
  <si>
    <t xml:space="preserve"> Leave of absence</t>
    <phoneticPr fontId="1"/>
  </si>
  <si>
    <t xml:space="preserve"> Medical treatment Period</t>
    <phoneticPr fontId="1"/>
  </si>
  <si>
    <t>Applicable period</t>
    <phoneticPr fontId="1"/>
  </si>
  <si>
    <t>Academic Year</t>
  </si>
  <si>
    <t>（April to March）</t>
  </si>
  <si>
    <t>Year 
in school</t>
    <phoneticPr fontId="1"/>
  </si>
  <si>
    <t>Detailed description</t>
    <phoneticPr fontId="1"/>
  </si>
  <si>
    <t>Name  of  illness</t>
    <phoneticPr fontId="1"/>
  </si>
  <si>
    <t>1st</t>
  </si>
  <si>
    <t>2nd</t>
  </si>
  <si>
    <t>3rd</t>
  </si>
  <si>
    <t>4th</t>
  </si>
  <si>
    <t>5th</t>
  </si>
  <si>
    <t>6th</t>
  </si>
  <si>
    <t>7th</t>
  </si>
  <si>
    <t>４－４. Complete the following timeline and reasons.</t>
    <phoneticPr fontId="1"/>
  </si>
  <si>
    <t>Degree</t>
  </si>
  <si>
    <t>Doctoral</t>
  </si>
  <si>
    <t>Degree</t>
    <phoneticPr fontId="1"/>
  </si>
  <si>
    <t>Letters</t>
  </si>
  <si>
    <t>Education</t>
  </si>
  <si>
    <t>Law</t>
  </si>
  <si>
    <t>Economics</t>
  </si>
  <si>
    <t>Science</t>
  </si>
  <si>
    <t>Medicine</t>
  </si>
  <si>
    <t>Medicine(Human Health Sciences)</t>
  </si>
  <si>
    <t>Pharmaceutical Sciences</t>
  </si>
  <si>
    <t>Engineering</t>
  </si>
  <si>
    <t>Agriculture</t>
  </si>
  <si>
    <t>Integrated Human Studies</t>
  </si>
  <si>
    <t>Human and Environmental Studies</t>
  </si>
  <si>
    <t>Informatics</t>
  </si>
  <si>
    <t>Biostudies</t>
  </si>
  <si>
    <t>Global Environmental Studies</t>
  </si>
  <si>
    <t>Government</t>
  </si>
  <si>
    <t>Management</t>
  </si>
  <si>
    <t>Law School</t>
  </si>
  <si>
    <t>Advanced Integrated Studies in Human Survivability</t>
  </si>
  <si>
    <t>文学</t>
  </si>
  <si>
    <t>教育学</t>
    <rPh sb="0" eb="3">
      <t>キョウイクガク</t>
    </rPh>
    <phoneticPr fontId="17"/>
  </si>
  <si>
    <t>法学</t>
    <rPh sb="0" eb="2">
      <t>ホウガク</t>
    </rPh>
    <phoneticPr fontId="17"/>
  </si>
  <si>
    <t>経済学</t>
    <rPh sb="0" eb="3">
      <t>ケイザイガク</t>
    </rPh>
    <phoneticPr fontId="17"/>
  </si>
  <si>
    <t>理学</t>
    <rPh sb="0" eb="2">
      <t>リガク</t>
    </rPh>
    <phoneticPr fontId="17"/>
  </si>
  <si>
    <t>医学</t>
    <rPh sb="0" eb="2">
      <t>イガク</t>
    </rPh>
    <phoneticPr fontId="17"/>
  </si>
  <si>
    <t>医学（人間健康科学系）</t>
    <rPh sb="0" eb="2">
      <t>イガク</t>
    </rPh>
    <phoneticPr fontId="17"/>
  </si>
  <si>
    <t>薬学</t>
    <rPh sb="0" eb="2">
      <t>ヤクガク</t>
    </rPh>
    <phoneticPr fontId="17"/>
  </si>
  <si>
    <t>工学</t>
    <rPh sb="0" eb="2">
      <t>コウガク</t>
    </rPh>
    <phoneticPr fontId="17"/>
  </si>
  <si>
    <t>農学</t>
    <rPh sb="0" eb="2">
      <t>ノウガク</t>
    </rPh>
    <phoneticPr fontId="17"/>
  </si>
  <si>
    <t>総合人間学</t>
    <rPh sb="0" eb="5">
      <t>ソウゴウニンゲンガク</t>
    </rPh>
    <phoneticPr fontId="17"/>
  </si>
  <si>
    <t>人間・環境学研究科</t>
    <rPh sb="0" eb="2">
      <t>ニンゲン</t>
    </rPh>
    <rPh sb="3" eb="9">
      <t>カンキョウガクケンキュウカ</t>
    </rPh>
    <phoneticPr fontId="17"/>
  </si>
  <si>
    <t>Energy Science</t>
  </si>
  <si>
    <t>エネルギー科学研究科</t>
  </si>
  <si>
    <t>Asian and African Area Studies</t>
  </si>
  <si>
    <t>アジア・アフリカ地域研究研究科</t>
  </si>
  <si>
    <t>情報学研究科</t>
    <rPh sb="0" eb="6">
      <t>ジョウホウガクケンキュウカ</t>
    </rPh>
    <phoneticPr fontId="17"/>
  </si>
  <si>
    <t>生命科学研究科</t>
    <rPh sb="0" eb="7">
      <t>セイメイカガクケンキュウカ</t>
    </rPh>
    <phoneticPr fontId="17"/>
  </si>
  <si>
    <t>地球環境学舎</t>
    <rPh sb="0" eb="6">
      <t>チキュウカンキョウガクシャ</t>
    </rPh>
    <phoneticPr fontId="17"/>
  </si>
  <si>
    <t>公共政策教育部</t>
    <rPh sb="0" eb="2">
      <t>コウキョウ</t>
    </rPh>
    <rPh sb="2" eb="4">
      <t>セイサク</t>
    </rPh>
    <rPh sb="4" eb="6">
      <t>キョウイク</t>
    </rPh>
    <rPh sb="6" eb="7">
      <t>ブ</t>
    </rPh>
    <phoneticPr fontId="17"/>
  </si>
  <si>
    <t>経営管理教育部</t>
    <rPh sb="0" eb="7">
      <t>ケイエイカンリ</t>
    </rPh>
    <phoneticPr fontId="17"/>
  </si>
  <si>
    <t>法科大学院</t>
    <rPh sb="0" eb="5">
      <t>ホウカダイガクイン</t>
    </rPh>
    <phoneticPr fontId="17"/>
  </si>
  <si>
    <t>総合生存学館</t>
    <rPh sb="0" eb="6">
      <t>ソウゴウセイゾンガッカン</t>
    </rPh>
    <phoneticPr fontId="17"/>
  </si>
  <si>
    <t>部局</t>
    <rPh sb="0" eb="2">
      <t>ブキョク</t>
    </rPh>
    <phoneticPr fontId="1"/>
  </si>
  <si>
    <t>課程</t>
    <rPh sb="0" eb="2">
      <t>カテイ</t>
    </rPh>
    <phoneticPr fontId="1"/>
  </si>
  <si>
    <t>Bachelor’s</t>
  </si>
  <si>
    <t>Master’s</t>
  </si>
  <si>
    <t>Professional</t>
  </si>
  <si>
    <t>学部</t>
    <rPh sb="0" eb="2">
      <t>ガクブ</t>
    </rPh>
    <phoneticPr fontId="1"/>
  </si>
  <si>
    <t>修士</t>
    <rPh sb="0" eb="2">
      <t>シュウシ</t>
    </rPh>
    <phoneticPr fontId="1"/>
  </si>
  <si>
    <t>博士</t>
    <rPh sb="0" eb="2">
      <t>ハカセ</t>
    </rPh>
    <phoneticPr fontId="1"/>
  </si>
  <si>
    <t>専門職</t>
    <rPh sb="0" eb="2">
      <t>センモン</t>
    </rPh>
    <rPh sb="2" eb="3">
      <t>ショク</t>
    </rPh>
    <phoneticPr fontId="1"/>
  </si>
  <si>
    <t>(1) Government-sponsored (Japanese Government Scholarships * Including JASSO programs)</t>
  </si>
  <si>
    <t>(2) Exchange programs at University</t>
  </si>
  <si>
    <t>(3) Privately-financed</t>
  </si>
  <si>
    <t xml:space="preserve">(4) Sponsored by public organizations </t>
  </si>
  <si>
    <t>① 国 費(日本政府奨学金　※日本学生支援機構含む)</t>
  </si>
  <si>
    <t>② 大学の交換プログラム等</t>
  </si>
  <si>
    <t>③ 私 費</t>
  </si>
  <si>
    <t>④ 公共団体等からの助成</t>
  </si>
  <si>
    <t>事由詳細</t>
    <rPh sb="0" eb="2">
      <t>ジユウ</t>
    </rPh>
    <rPh sb="2" eb="4">
      <t>ショウサイ</t>
    </rPh>
    <phoneticPr fontId="1"/>
  </si>
  <si>
    <t>留学</t>
    <rPh sb="0" eb="2">
      <t>リュウガク</t>
    </rPh>
    <phoneticPr fontId="1"/>
  </si>
  <si>
    <t>事由詳細2</t>
    <rPh sb="0" eb="2">
      <t>ジユウ</t>
    </rPh>
    <rPh sb="2" eb="4">
      <t>ショウサイ</t>
    </rPh>
    <phoneticPr fontId="1"/>
  </si>
  <si>
    <t>(5)Inevitable reasons due to COVID-19 *3</t>
    <phoneticPr fontId="1"/>
  </si>
  <si>
    <t>在学,出産,育児,介護,兵役,公共事業,インターン,アルバイト,新型コロナ,病気,障害,留学</t>
  </si>
  <si>
    <t>COVID-19</t>
  </si>
  <si>
    <t>Illness</t>
  </si>
  <si>
    <t>Disability</t>
  </si>
  <si>
    <t>Part-time work</t>
  </si>
  <si>
    <t>Childcare</t>
  </si>
  <si>
    <t>In university</t>
  </si>
  <si>
    <t>Childbirth</t>
  </si>
  <si>
    <t>Military service</t>
  </si>
  <si>
    <t>Nursing for family</t>
  </si>
  <si>
    <t>Internship</t>
  </si>
  <si>
    <t>Studying abroad</t>
    <phoneticPr fontId="1"/>
  </si>
  <si>
    <t>Student ID No.</t>
    <phoneticPr fontId="1"/>
  </si>
  <si>
    <t xml:space="preserve">(1)Childbirth, childcare and nursing for family </t>
    <phoneticPr fontId="1"/>
  </si>
  <si>
    <t>Public projects</t>
    <phoneticPr fontId="1"/>
  </si>
  <si>
    <t>★ Please select a second reason, if any.</t>
    <phoneticPr fontId="1"/>
  </si>
  <si>
    <t>4. Other Reasons（The following 4-1 to 4-4 must be filled in.）</t>
    <phoneticPr fontId="1"/>
  </si>
  <si>
    <t xml:space="preserve"> ・ Please select a second reason, if any.</t>
    <phoneticPr fontId="1"/>
  </si>
  <si>
    <t>★If there is insufficient information about the duration, history and extent of the problem, we may ask for further information.</t>
    <phoneticPr fontId="1"/>
  </si>
  <si>
    <r>
      <t xml:space="preserve">Main reasons to repeat a year
</t>
    </r>
    <r>
      <rPr>
        <sz val="7"/>
        <color theme="1"/>
        <rFont val="游ゴシック"/>
        <family val="3"/>
        <charset val="128"/>
        <scheme val="minor"/>
      </rPr>
      <t>(E.g. military service, child care, etc.)
※Otherwise select [in university].</t>
    </r>
    <phoneticPr fontId="1"/>
  </si>
  <si>
    <t xml:space="preserve">(2)Leave of absence in response to government request to participate in public projects *1    </t>
    <phoneticPr fontId="1"/>
  </si>
  <si>
    <t>(3)Required a lot of part-time work to cover school expenses (excluding international students) *2</t>
    <phoneticPr fontId="1"/>
  </si>
  <si>
    <t>(4)Additional period of attendance deemed necessary to complete a course or research because of disability</t>
    <phoneticPr fontId="1"/>
  </si>
  <si>
    <t xml:space="preserve">   (e.g. Japan Overseas Cooperation Volunteers, military service, etc.)
*1 For internship, give details including the name of the institute, duration, relevance to your research, and internship outline.</t>
    <phoneticPr fontId="1"/>
  </si>
  <si>
    <t>*2 For part-time job, give details including the necessity of long working hours and work schedule. 
Prepare relevant documents such as certificate of income and staple them to Form 10-1(2).</t>
    <phoneticPr fontId="1"/>
  </si>
  <si>
    <r>
      <t>*3</t>
    </r>
    <r>
      <rPr>
        <sz val="10"/>
        <color theme="1"/>
        <rFont val="游ゴシック"/>
        <family val="3"/>
        <charset val="128"/>
        <scheme val="minor"/>
      </rPr>
      <t xml:space="preserve"> </t>
    </r>
    <r>
      <rPr>
        <sz val="9"/>
        <color theme="1"/>
        <rFont val="游ゴシック"/>
        <family val="3"/>
        <charset val="128"/>
        <scheme val="minor"/>
      </rPr>
      <t>Example of unacceptable reason: Waiting for an employment opportunity as job hunting did not go satisfactorily.
    Examples of acceptable reason: Although research in foreign countries is necessary for the thesis, it was cancelled due to 
    COVID-19.  You took a leave of absence because border restrictions prevented you from entering Japan.</t>
    </r>
    <phoneticPr fontId="1"/>
  </si>
  <si>
    <t>① : From</t>
  </si>
  <si>
    <t>① : From</t>
    <phoneticPr fontId="1"/>
  </si>
  <si>
    <t>② : From</t>
  </si>
  <si>
    <t>② : From</t>
    <phoneticPr fontId="1"/>
  </si>
  <si>
    <t>② : From</t>
    <phoneticPr fontId="1"/>
  </si>
  <si>
    <t>休学終了②</t>
    <rPh sb="0" eb="4">
      <t>キュウガクシュウリョウ</t>
    </rPh>
    <phoneticPr fontId="1"/>
  </si>
  <si>
    <t>休学開始②</t>
    <rPh sb="0" eb="4">
      <t>キュウガクカイシ</t>
    </rPh>
    <phoneticPr fontId="1"/>
  </si>
  <si>
    <t>複数期間</t>
    <rPh sb="0" eb="4">
      <t>フクスウキカン</t>
    </rPh>
    <phoneticPr fontId="1"/>
  </si>
  <si>
    <t>複数期間２</t>
    <rPh sb="0" eb="4">
      <t>フクスウキカン</t>
    </rPh>
    <phoneticPr fontId="1"/>
  </si>
  <si>
    <t>休学期間②開始</t>
    <rPh sb="0" eb="4">
      <t>キュウガクキカン</t>
    </rPh>
    <rPh sb="5" eb="7">
      <t>カイシ</t>
    </rPh>
    <phoneticPr fontId="1"/>
  </si>
  <si>
    <t>休学期間②終了</t>
    <rPh sb="0" eb="2">
      <t>キュウガク</t>
    </rPh>
    <rPh sb="2" eb="4">
      <t>キカン</t>
    </rPh>
    <rPh sb="5" eb="7">
      <t>シュウリョウ</t>
    </rPh>
    <phoneticPr fontId="1"/>
  </si>
  <si>
    <t>複数期間</t>
    <rPh sb="0" eb="2">
      <t>フクスウ</t>
    </rPh>
    <rPh sb="2" eb="4">
      <t>キカン</t>
    </rPh>
    <phoneticPr fontId="1"/>
  </si>
  <si>
    <t>If there are more periods to list, please fill in the cell on the right.</t>
  </si>
  <si>
    <t>If there are more periods to list, please fill in the cell on the right.</t>
    <phoneticPr fontId="1"/>
  </si>
  <si>
    <r>
      <t xml:space="preserve">2. Studying Abroad </t>
    </r>
    <r>
      <rPr>
        <b/>
        <sz val="10"/>
        <color theme="0"/>
        <rFont val="游ゴシック"/>
        <family val="3"/>
        <charset val="128"/>
        <scheme val="minor"/>
      </rPr>
      <t>※Not qualified if the period of studying abroad is less than half a year.</t>
    </r>
    <phoneticPr fontId="1"/>
  </si>
  <si>
    <t>(Detailed description of your illness)　★Describe the severity of illness and how it affected your study in chronological order.</t>
    <phoneticPr fontId="1"/>
  </si>
  <si>
    <t>★The yellow-green background is a required field.</t>
  </si>
  <si>
    <t xml:space="preserve">Resubmission is needed in case required fields are blank. </t>
  </si>
  <si>
    <t>※3: Please read "Notes" before filling out this form.</t>
    <phoneticPr fontId="1"/>
  </si>
  <si>
    <t>※1: Write the situation as of 1 April for the first semester or as of 1 October for the second semester.　</t>
    <phoneticPr fontId="1"/>
  </si>
  <si>
    <t>※2: Additional documents may be requested if deemed necessary.</t>
    <phoneticPr fontId="1"/>
  </si>
  <si>
    <t xml:space="preserve">★Please select the reason for Staying at University Beyond Minimum Years. </t>
    <phoneticPr fontId="1"/>
  </si>
  <si>
    <r>
      <t>1</t>
    </r>
    <r>
      <rPr>
        <sz val="6"/>
        <color theme="1"/>
        <rFont val="游ゴシック"/>
        <family val="3"/>
        <charset val="128"/>
        <scheme val="minor"/>
      </rPr>
      <t>st</t>
    </r>
    <r>
      <rPr>
        <sz val="7"/>
        <color theme="1"/>
        <rFont val="游ゴシック"/>
        <family val="3"/>
        <charset val="128"/>
        <scheme val="minor"/>
      </rPr>
      <t xml:space="preserve"> semester</t>
    </r>
    <r>
      <rPr>
        <sz val="6"/>
        <color theme="1"/>
        <rFont val="游ゴシック"/>
        <family val="3"/>
        <charset val="128"/>
        <scheme val="minor"/>
      </rPr>
      <t xml:space="preserve"> (</t>
    </r>
    <r>
      <rPr>
        <sz val="7"/>
        <color theme="1"/>
        <rFont val="游ゴシック"/>
        <family val="3"/>
        <charset val="128"/>
        <scheme val="minor"/>
      </rPr>
      <t>April</t>
    </r>
    <r>
      <rPr>
        <sz val="6"/>
        <color theme="1"/>
        <rFont val="游ゴシック"/>
        <family val="3"/>
        <charset val="128"/>
        <scheme val="minor"/>
      </rPr>
      <t>)</t>
    </r>
    <phoneticPr fontId="1"/>
  </si>
  <si>
    <r>
      <t>2</t>
    </r>
    <r>
      <rPr>
        <sz val="6"/>
        <color theme="1"/>
        <rFont val="游ゴシック"/>
        <family val="3"/>
        <charset val="128"/>
        <scheme val="minor"/>
      </rPr>
      <t>nd</t>
    </r>
    <r>
      <rPr>
        <sz val="7"/>
        <color theme="1"/>
        <rFont val="游ゴシック"/>
        <family val="3"/>
        <charset val="128"/>
        <scheme val="minor"/>
      </rPr>
      <t xml:space="preserve"> semester</t>
    </r>
    <r>
      <rPr>
        <sz val="6"/>
        <color theme="1"/>
        <rFont val="游ゴシック"/>
        <family val="3"/>
        <charset val="128"/>
        <scheme val="minor"/>
      </rPr>
      <t xml:space="preserve"> (</t>
    </r>
    <r>
      <rPr>
        <sz val="7"/>
        <color theme="1"/>
        <rFont val="游ゴシック"/>
        <family val="3"/>
        <charset val="128"/>
        <scheme val="minor"/>
      </rPr>
      <t>October</t>
    </r>
    <r>
      <rPr>
        <sz val="6"/>
        <color theme="1"/>
        <rFont val="游ゴシック"/>
        <family val="3"/>
        <charset val="128"/>
        <scheme val="minor"/>
      </rPr>
      <t>)</t>
    </r>
    <phoneticPr fontId="1"/>
  </si>
  <si>
    <r>
      <t xml:space="preserve">※A medical certificate or other documentation </t>
    </r>
    <r>
      <rPr>
        <b/>
        <sz val="9"/>
        <color rgb="FFFF0000"/>
        <rFont val="HG丸ｺﾞｼｯｸM-PRO"/>
        <family val="3"/>
        <charset val="128"/>
      </rPr>
      <t>(stating the period of illness)</t>
    </r>
    <r>
      <rPr>
        <b/>
        <sz val="9"/>
        <color theme="1"/>
        <rFont val="HG丸ｺﾞｼｯｸM-PRO"/>
        <family val="3"/>
        <charset val="128"/>
      </rPr>
      <t xml:space="preserve"> must be submitted.
Please staple the documents to Form 10-1(1).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</si>
</sst>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b/>
      <sz val="12"/>
      <color theme="0"/>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HGｺﾞｼｯｸE"/>
      <family val="3"/>
      <charset val="128"/>
    </font>
    <font>
      <sz val="11"/>
      <color theme="1"/>
      <name val="HGP創英角ｺﾞｼｯｸUB"/>
      <family val="3"/>
      <charset val="128"/>
    </font>
    <font>
      <sz val="7"/>
      <color theme="1"/>
      <name val="游ゴシック"/>
      <family val="3"/>
      <charset val="128"/>
      <scheme val="minor"/>
    </font>
    <font>
      <sz val="8"/>
      <color theme="1"/>
      <name val="游ゴシック"/>
      <family val="3"/>
      <charset val="128"/>
      <scheme val="minor"/>
    </font>
    <font>
      <b/>
      <sz val="9"/>
      <color theme="1"/>
      <name val="HG丸ｺﾞｼｯｸM-PRO"/>
      <family val="3"/>
      <charset val="128"/>
    </font>
    <font>
      <sz val="10"/>
      <color theme="1"/>
      <name val="游ゴシック"/>
      <family val="3"/>
      <charset val="128"/>
      <scheme val="minor"/>
    </font>
    <font>
      <b/>
      <sz val="10"/>
      <color theme="0"/>
      <name val="游ゴシック"/>
      <family val="3"/>
      <charset val="128"/>
      <scheme val="minor"/>
    </font>
    <font>
      <sz val="1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9.5"/>
      <color theme="1"/>
      <name val="HGP創英角ｺﾞｼｯｸUB"/>
      <family val="3"/>
      <charset val="128"/>
    </font>
    <font>
      <b/>
      <sz val="9"/>
      <color theme="0"/>
      <name val="游ゴシック"/>
      <family val="3"/>
      <charset val="128"/>
      <scheme val="minor"/>
    </font>
    <font>
      <u/>
      <sz val="11"/>
      <color theme="10"/>
      <name val="游ゴシック"/>
      <family val="2"/>
      <charset val="128"/>
      <scheme val="minor"/>
    </font>
    <font>
      <sz val="11"/>
      <color theme="0"/>
      <name val="游ゴシック"/>
      <family val="2"/>
      <charset val="128"/>
      <scheme val="minor"/>
    </font>
    <font>
      <sz val="6"/>
      <color theme="1"/>
      <name val="游ゴシック"/>
      <family val="3"/>
      <charset val="128"/>
      <scheme val="minor"/>
    </font>
    <font>
      <sz val="11"/>
      <color theme="0"/>
      <name val="游ゴシック"/>
      <family val="3"/>
      <charset val="128"/>
      <scheme val="minor"/>
    </font>
    <font>
      <b/>
      <sz val="9"/>
      <color rgb="FFFF0000"/>
      <name val="HG丸ｺﾞｼｯｸM-PRO"/>
      <family val="3"/>
      <charset val="128"/>
    </font>
  </fonts>
  <fills count="4">
    <fill>
      <patternFill patternType="none"/>
    </fill>
    <fill>
      <patternFill patternType="gray125"/>
    </fill>
    <fill>
      <patternFill patternType="solid">
        <fgColor theme="2" tint="-0.499984740745262"/>
        <bgColor indexed="64"/>
      </patternFill>
    </fill>
    <fill>
      <patternFill patternType="solid">
        <fgColor rgb="FFFFFFCC"/>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6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pplyProtection="1">
      <alignment horizontal="right" vertical="center"/>
      <protection locked="0"/>
    </xf>
    <xf numFmtId="0" fontId="0" fillId="0" borderId="0" xfId="0" applyAlignment="1"/>
    <xf numFmtId="0" fontId="0" fillId="0" borderId="23" xfId="0" applyNumberFormat="1" applyBorder="1" applyAlignment="1" applyProtection="1">
      <alignment horizontal="center" vertical="center"/>
      <protection locked="0"/>
    </xf>
    <xf numFmtId="0" fontId="0" fillId="0" borderId="37" xfId="0" applyNumberFormat="1" applyBorder="1" applyAlignment="1" applyProtection="1">
      <alignment horizontal="center" vertical="center"/>
      <protection locked="0"/>
    </xf>
    <xf numFmtId="0" fontId="3" fillId="0" borderId="0" xfId="0" applyFont="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17" xfId="0"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xf>
    <xf numFmtId="0" fontId="0" fillId="0" borderId="0" xfId="0" applyBorder="1" applyAlignment="1">
      <alignment horizontal="center"/>
    </xf>
    <xf numFmtId="0" fontId="4" fillId="0" borderId="0" xfId="0" applyFont="1" applyBorder="1">
      <alignment vertical="center"/>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6" fillId="0" borderId="0" xfId="0" applyFont="1" applyFill="1" applyBorder="1" applyAlignment="1" applyProtection="1">
      <alignment horizontal="left" vertical="center"/>
      <protection locked="0"/>
    </xf>
    <xf numFmtId="0" fontId="0" fillId="0" borderId="0" xfId="0" applyBorder="1" applyAlignment="1" applyProtection="1">
      <alignment horizontal="center" vertical="top" wrapText="1"/>
      <protection locked="0"/>
    </xf>
    <xf numFmtId="0" fontId="0" fillId="0" borderId="0" xfId="0" applyBorder="1" applyAlignment="1">
      <alignment horizontal="left" vertical="center"/>
    </xf>
    <xf numFmtId="0" fontId="11" fillId="0" borderId="0" xfId="0" applyFont="1" applyFill="1" applyBorder="1" applyAlignment="1">
      <alignment horizontal="left" vertical="center"/>
    </xf>
    <xf numFmtId="0" fontId="10" fillId="0" borderId="0" xfId="0" applyFont="1" applyBorder="1" applyAlignment="1" applyProtection="1">
      <alignment vertical="center" shrinkToFit="1"/>
      <protection locked="0"/>
    </xf>
    <xf numFmtId="0" fontId="0" fillId="0" borderId="0" xfId="0" applyFill="1" applyBorder="1" applyAlignment="1" applyProtection="1">
      <alignment horizontal="center" vertical="top" wrapText="1"/>
      <protection locked="0"/>
    </xf>
    <xf numFmtId="0" fontId="2" fillId="0" borderId="0" xfId="0" applyFont="1" applyFill="1" applyBorder="1" applyAlignment="1">
      <alignment horizontal="left" vertical="center"/>
    </xf>
    <xf numFmtId="0" fontId="0" fillId="0" borderId="0" xfId="0" applyFill="1" applyBorder="1" applyAlignment="1" applyProtection="1">
      <protection locked="0"/>
    </xf>
    <xf numFmtId="0" fontId="0" fillId="0" borderId="0" xfId="0" applyFill="1" applyBorder="1" applyAlignment="1" applyProtection="1">
      <alignment vertical="center"/>
      <protection locked="0"/>
    </xf>
    <xf numFmtId="0" fontId="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pplyAlignment="1" applyProtection="1">
      <alignment horizontal="left"/>
      <protection locked="0"/>
    </xf>
    <xf numFmtId="0" fontId="14" fillId="0" borderId="0" xfId="0" applyFont="1" applyFill="1" applyBorder="1" applyAlignment="1">
      <alignment horizontal="left" wrapText="1"/>
    </xf>
    <xf numFmtId="0" fontId="8" fillId="0" borderId="0" xfId="0" applyFont="1" applyBorder="1">
      <alignment vertical="center"/>
    </xf>
    <xf numFmtId="0" fontId="8" fillId="0" borderId="0" xfId="0" applyFont="1" applyFill="1" applyBorder="1">
      <alignment vertical="center"/>
    </xf>
    <xf numFmtId="0" fontId="5" fillId="3" borderId="0" xfId="0" applyFont="1" applyFill="1" applyBorder="1">
      <alignment vertical="center"/>
    </xf>
    <xf numFmtId="0" fontId="0" fillId="3" borderId="0" xfId="0" applyFill="1" applyBorder="1">
      <alignment vertical="center"/>
    </xf>
    <xf numFmtId="0" fontId="4" fillId="3" borderId="0" xfId="0" applyFont="1" applyFill="1" applyBorder="1">
      <alignment vertical="center"/>
    </xf>
    <xf numFmtId="0" fontId="5" fillId="3" borderId="0" xfId="0" applyFont="1" applyFill="1">
      <alignment vertical="center"/>
    </xf>
    <xf numFmtId="0" fontId="3" fillId="3" borderId="0" xfId="0" applyFont="1" applyFill="1">
      <alignment vertical="center"/>
    </xf>
    <xf numFmtId="0" fontId="0" fillId="3" borderId="0" xfId="0" applyFill="1">
      <alignment vertical="center"/>
    </xf>
    <xf numFmtId="0" fontId="0" fillId="0" borderId="0" xfId="0" applyAlignment="1">
      <alignment vertical="center" wrapText="1"/>
    </xf>
    <xf numFmtId="0" fontId="0" fillId="0" borderId="0" xfId="0" applyProtection="1">
      <alignment vertical="center"/>
    </xf>
    <xf numFmtId="0" fontId="2" fillId="0" borderId="0" xfId="0" applyFont="1" applyFill="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9" xfId="0" applyFont="1" applyBorder="1" applyProtection="1">
      <alignment vertical="center"/>
    </xf>
    <xf numFmtId="0" fontId="5" fillId="0" borderId="0" xfId="0" applyFont="1" applyAlignment="1" applyProtection="1">
      <alignment horizontal="right" vertical="center"/>
    </xf>
    <xf numFmtId="0" fontId="0" fillId="0" borderId="0" xfId="0" applyBorder="1" applyProtection="1">
      <alignment vertical="center"/>
    </xf>
    <xf numFmtId="0" fontId="0" fillId="0" borderId="7" xfId="0" applyBorder="1" applyProtection="1">
      <alignment vertical="center"/>
    </xf>
    <xf numFmtId="0" fontId="0" fillId="0" borderId="28" xfId="0"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Protection="1">
      <alignment vertical="center"/>
    </xf>
    <xf numFmtId="0" fontId="0" fillId="0" borderId="17" xfId="0" applyFill="1" applyBorder="1" applyProtection="1">
      <alignment vertical="center"/>
    </xf>
    <xf numFmtId="0" fontId="0" fillId="0" borderId="17" xfId="0" applyBorder="1" applyProtection="1">
      <alignment vertical="center"/>
    </xf>
    <xf numFmtId="0" fontId="0" fillId="0" borderId="17" xfId="0" applyBorder="1" applyAlignment="1" applyProtection="1">
      <alignment horizontal="center" vertical="center"/>
    </xf>
    <xf numFmtId="0" fontId="0" fillId="0" borderId="44" xfId="0" applyBorder="1" applyProtection="1">
      <alignment vertical="center"/>
    </xf>
    <xf numFmtId="0" fontId="0" fillId="0" borderId="6" xfId="0" applyBorder="1" applyAlignment="1" applyProtection="1"/>
    <xf numFmtId="0" fontId="0" fillId="0" borderId="7" xfId="0" applyBorder="1" applyAlignment="1" applyProtection="1"/>
    <xf numFmtId="0" fontId="3" fillId="0" borderId="7" xfId="0" applyFont="1" applyBorder="1" applyAlignment="1" applyProtection="1">
      <alignment horizontal="left" vertical="center" wrapText="1"/>
    </xf>
    <xf numFmtId="0" fontId="9" fillId="0" borderId="45" xfId="0" applyFont="1" applyBorder="1" applyAlignment="1" applyProtection="1">
      <alignment horizontal="center" wrapText="1"/>
    </xf>
    <xf numFmtId="0" fontId="13" fillId="0" borderId="46" xfId="0" applyFont="1" applyBorder="1" applyAlignment="1" applyProtection="1">
      <alignment horizontal="center"/>
    </xf>
    <xf numFmtId="0" fontId="0" fillId="0" borderId="5"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0" xfId="0" applyFill="1" applyBorder="1" applyProtection="1">
      <alignment vertical="center"/>
      <protection locked="0"/>
    </xf>
    <xf numFmtId="0" fontId="0" fillId="0" borderId="17" xfId="0" applyBorder="1" applyProtection="1">
      <alignmen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4" fillId="0" borderId="0" xfId="0" applyFont="1" applyAlignment="1">
      <alignment vertical="center" wrapText="1"/>
    </xf>
    <xf numFmtId="0" fontId="0" fillId="0" borderId="1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xf>
    <xf numFmtId="0" fontId="0" fillId="0" borderId="18" xfId="0" applyBorder="1" applyAlignment="1" applyProtection="1">
      <alignment horizontal="center" vertical="center"/>
    </xf>
    <xf numFmtId="0" fontId="0" fillId="0" borderId="18" xfId="0" applyBorder="1" applyProtection="1">
      <alignment vertical="center"/>
    </xf>
    <xf numFmtId="0" fontId="8" fillId="0" borderId="55" xfId="0" applyFont="1" applyBorder="1" applyAlignment="1" applyProtection="1">
      <alignment horizontal="distributed" vertical="distributed" wrapText="1"/>
    </xf>
    <xf numFmtId="0" fontId="8" fillId="0" borderId="18" xfId="0" applyFont="1" applyBorder="1" applyAlignment="1" applyProtection="1">
      <alignment horizontal="distributed" vertical="distributed" wrapText="1"/>
    </xf>
    <xf numFmtId="0" fontId="0" fillId="0" borderId="55" xfId="0" applyBorder="1" applyAlignment="1" applyProtection="1">
      <alignment horizontal="center" vertical="center"/>
    </xf>
    <xf numFmtId="0" fontId="0" fillId="0" borderId="18" xfId="0" applyBorder="1" applyAlignment="1" applyProtection="1">
      <alignment horizontal="right" vertical="center"/>
    </xf>
    <xf numFmtId="0" fontId="0" fillId="0" borderId="18"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0" xfId="0" applyFont="1">
      <alignment vertical="center"/>
    </xf>
    <xf numFmtId="49" fontId="25" fillId="0" borderId="0" xfId="0" applyNumberFormat="1" applyFont="1">
      <alignment vertical="center"/>
    </xf>
    <xf numFmtId="0" fontId="25" fillId="0" borderId="0" xfId="0" applyNumberFormat="1" applyFont="1">
      <alignment vertical="center"/>
    </xf>
    <xf numFmtId="0" fontId="22" fillId="0" borderId="0" xfId="1" applyAlignment="1" applyProtection="1">
      <alignment horizontal="left" vertical="center"/>
      <protection locked="0"/>
    </xf>
    <xf numFmtId="0" fontId="0" fillId="0" borderId="0"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left" shrinkToFit="1"/>
      <protection locked="0"/>
    </xf>
    <xf numFmtId="0" fontId="0" fillId="0" borderId="7" xfId="0" applyBorder="1" applyAlignment="1" applyProtection="1">
      <alignment horizontal="left" shrinkToFit="1"/>
      <protection locked="0"/>
    </xf>
    <xf numFmtId="0" fontId="0" fillId="0" borderId="6" xfId="0" applyBorder="1" applyAlignment="1" applyProtection="1">
      <alignment horizontal="center" vertical="center"/>
    </xf>
    <xf numFmtId="0" fontId="0" fillId="0" borderId="13" xfId="0" applyBorder="1" applyAlignment="1" applyProtection="1">
      <alignment horizontal="center" vertical="center"/>
      <protection locked="0"/>
    </xf>
    <xf numFmtId="0" fontId="5" fillId="0" borderId="9"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3" fillId="0" borderId="21" xfId="0" applyFont="1" applyBorder="1" applyAlignment="1" applyProtection="1">
      <alignment horizontal="center" vertical="center" wrapText="1"/>
    </xf>
    <xf numFmtId="0" fontId="0" fillId="0" borderId="20" xfId="0" applyBorder="1" applyAlignment="1" applyProtection="1">
      <alignment horizontal="center" vertical="center"/>
    </xf>
    <xf numFmtId="0" fontId="0" fillId="0" borderId="17" xfId="0" applyBorder="1" applyAlignment="1" applyProtection="1">
      <alignment vertical="center"/>
      <protection locked="0"/>
    </xf>
    <xf numFmtId="0" fontId="0" fillId="0" borderId="16" xfId="0" applyBorder="1" applyAlignment="1" applyProtection="1">
      <alignment vertical="center"/>
      <protection locked="0"/>
    </xf>
    <xf numFmtId="0" fontId="0" fillId="0" borderId="53" xfId="0" applyBorder="1" applyAlignment="1" applyProtection="1">
      <alignment horizontal="center" vertical="center"/>
      <protection locked="0"/>
    </xf>
    <xf numFmtId="0" fontId="9" fillId="0" borderId="56"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54" xfId="0" applyFont="1" applyBorder="1" applyAlignment="1" applyProtection="1">
      <alignment horizontal="center" vertical="center"/>
    </xf>
    <xf numFmtId="0" fontId="19" fillId="0" borderId="3" xfId="0" applyNumberFormat="1" applyFont="1" applyBorder="1" applyAlignment="1" applyProtection="1">
      <alignment horizontal="center" vertical="center" shrinkToFit="1"/>
      <protection locked="0"/>
    </xf>
    <xf numFmtId="0" fontId="19" fillId="0" borderId="4" xfId="0" applyNumberFormat="1" applyFont="1" applyBorder="1" applyAlignment="1" applyProtection="1">
      <alignment horizontal="center" vertical="center" shrinkToFit="1"/>
      <protection locked="0"/>
    </xf>
    <xf numFmtId="0" fontId="11" fillId="0" borderId="43"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9" fillId="0" borderId="11" xfId="0" applyFont="1" applyBorder="1" applyAlignment="1" applyProtection="1">
      <alignment horizontal="left"/>
    </xf>
    <xf numFmtId="0" fontId="3" fillId="0" borderId="12" xfId="0" applyFont="1" applyBorder="1" applyAlignment="1" applyProtection="1">
      <alignment horizontal="left"/>
    </xf>
    <xf numFmtId="0" fontId="3" fillId="0" borderId="13" xfId="0" applyFont="1" applyBorder="1" applyAlignment="1" applyProtection="1">
      <alignment horizontal="left"/>
    </xf>
    <xf numFmtId="0" fontId="11" fillId="0" borderId="35" xfId="0" applyFont="1" applyFill="1" applyBorder="1" applyAlignment="1" applyProtection="1">
      <alignment horizontal="left" vertical="center"/>
    </xf>
    <xf numFmtId="0" fontId="11" fillId="0" borderId="32" xfId="0" applyFont="1" applyFill="1" applyBorder="1" applyAlignment="1" applyProtection="1">
      <alignment horizontal="left" vertical="center"/>
    </xf>
    <xf numFmtId="0" fontId="11" fillId="0" borderId="36" xfId="0" applyFont="1" applyFill="1" applyBorder="1" applyAlignment="1" applyProtection="1">
      <alignment horizontal="left" vertical="center"/>
    </xf>
    <xf numFmtId="0" fontId="11" fillId="0" borderId="56" xfId="0" applyFont="1" applyFill="1" applyBorder="1" applyAlignment="1" applyProtection="1">
      <alignment horizontal="left" vertical="center"/>
    </xf>
    <xf numFmtId="0" fontId="11" fillId="0" borderId="17"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0"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0" fillId="0" borderId="12" xfId="0" applyBorder="1" applyAlignment="1" applyProtection="1">
      <alignment horizontal="center" vertical="center"/>
    </xf>
    <xf numFmtId="0" fontId="19" fillId="0" borderId="40" xfId="0" applyNumberFormat="1" applyFont="1" applyBorder="1" applyAlignment="1" applyProtection="1">
      <alignment horizontal="center" vertical="center" shrinkToFit="1"/>
      <protection locked="0"/>
    </xf>
    <xf numFmtId="0" fontId="19" fillId="0" borderId="39" xfId="0" applyNumberFormat="1" applyFont="1" applyBorder="1" applyAlignment="1" applyProtection="1">
      <alignment horizontal="center" vertical="center" shrinkToFit="1"/>
      <protection locked="0"/>
    </xf>
    <xf numFmtId="0" fontId="0" fillId="0" borderId="1"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2" fillId="2" borderId="35" xfId="0" applyFont="1" applyFill="1" applyBorder="1" applyAlignment="1" applyProtection="1">
      <alignment horizontal="left" vertical="center" wrapText="1"/>
    </xf>
    <xf numFmtId="0" fontId="2" fillId="2" borderId="32"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0" fontId="0" fillId="0" borderId="45" xfId="0" applyNumberFormat="1" applyBorder="1" applyAlignment="1" applyProtection="1">
      <alignment horizontal="center" vertical="center"/>
      <protection locked="0"/>
    </xf>
    <xf numFmtId="0" fontId="0" fillId="0" borderId="46" xfId="0" applyNumberFormat="1" applyBorder="1" applyAlignment="1" applyProtection="1">
      <alignment horizontal="center" vertical="center"/>
      <protection locked="0"/>
    </xf>
    <xf numFmtId="0" fontId="0" fillId="0" borderId="50" xfId="0" applyFill="1" applyBorder="1" applyAlignment="1" applyProtection="1">
      <alignment horizontal="center" vertical="center"/>
    </xf>
    <xf numFmtId="0" fontId="0" fillId="0" borderId="51" xfId="0" applyFill="1" applyBorder="1" applyAlignment="1" applyProtection="1">
      <alignment horizontal="center" vertical="center"/>
    </xf>
    <xf numFmtId="0" fontId="10" fillId="0" borderId="47" xfId="0" applyFont="1" applyBorder="1" applyAlignment="1" applyProtection="1">
      <alignment vertical="center" shrinkToFit="1"/>
      <protection locked="0"/>
    </xf>
    <xf numFmtId="0" fontId="10" fillId="0" borderId="32" xfId="0" applyFont="1" applyBorder="1" applyAlignment="1" applyProtection="1">
      <alignment vertical="center" shrinkToFit="1"/>
      <protection locked="0"/>
    </xf>
    <xf numFmtId="0" fontId="10" fillId="0" borderId="36" xfId="0" applyFont="1" applyBorder="1" applyAlignment="1" applyProtection="1">
      <alignment vertical="center" shrinkToFit="1"/>
      <protection locked="0"/>
    </xf>
    <xf numFmtId="0" fontId="10" fillId="0" borderId="48"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31" xfId="0" applyFont="1" applyBorder="1" applyAlignment="1" applyProtection="1">
      <alignment vertical="center" shrinkToFi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2" xfId="0" applyNumberFormat="1" applyFont="1" applyBorder="1" applyAlignment="1" applyProtection="1">
      <alignment horizontal="center" vertical="center"/>
    </xf>
    <xf numFmtId="0" fontId="12" fillId="0" borderId="4" xfId="0" applyNumberFormat="1" applyFont="1" applyBorder="1" applyAlignment="1" applyProtection="1">
      <alignment horizontal="center" vertical="center"/>
    </xf>
    <xf numFmtId="0" fontId="20" fillId="0" borderId="6"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0" fillId="0" borderId="32" xfId="0" applyBorder="1" applyAlignment="1" applyProtection="1">
      <alignment horizontal="center" vertical="center"/>
    </xf>
    <xf numFmtId="0" fontId="0" fillId="0" borderId="36" xfId="0" applyBorder="1" applyAlignment="1" applyProtection="1">
      <alignment horizontal="center" vertical="center"/>
    </xf>
    <xf numFmtId="0" fontId="0" fillId="0" borderId="1" xfId="0" applyBorder="1" applyAlignment="1" applyProtection="1">
      <alignment horizontal="center" vertical="center"/>
    </xf>
    <xf numFmtId="0" fontId="0" fillId="0" borderId="31" xfId="0" applyBorder="1" applyAlignment="1" applyProtection="1">
      <alignment horizontal="center" vertical="center"/>
    </xf>
    <xf numFmtId="0" fontId="13" fillId="0" borderId="5" xfId="0" applyFont="1" applyBorder="1" applyAlignment="1" applyProtection="1">
      <alignment horizontal="center" vertical="center" wrapText="1"/>
    </xf>
    <xf numFmtId="0" fontId="0" fillId="0" borderId="11" xfId="0" applyBorder="1" applyAlignment="1" applyProtection="1">
      <alignment horizontal="center" vertical="center"/>
    </xf>
    <xf numFmtId="0" fontId="3" fillId="0" borderId="0" xfId="0" applyFont="1" applyAlignment="1" applyProtection="1">
      <alignment horizontal="right" vertical="center"/>
    </xf>
    <xf numFmtId="0" fontId="0" fillId="0" borderId="20" xfId="0" applyBorder="1" applyAlignment="1" applyProtection="1">
      <alignment horizontal="left" vertical="center"/>
    </xf>
    <xf numFmtId="0" fontId="0" fillId="0" borderId="22" xfId="0" applyBorder="1" applyAlignment="1" applyProtection="1">
      <alignment horizontal="left" vertical="center"/>
    </xf>
    <xf numFmtId="0" fontId="8" fillId="0" borderId="9" xfId="0" applyFont="1" applyBorder="1" applyAlignment="1" applyProtection="1">
      <alignment horizontal="right" vertical="center"/>
    </xf>
    <xf numFmtId="0" fontId="5" fillId="0" borderId="9" xfId="0" applyFont="1" applyBorder="1" applyAlignment="1" applyProtection="1">
      <alignment horizontal="right" vertical="center"/>
    </xf>
    <xf numFmtId="0" fontId="19" fillId="0" borderId="6"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2" fillId="2" borderId="2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0" fontId="13" fillId="0" borderId="21" xfId="0" applyFont="1" applyBorder="1" applyAlignment="1" applyProtection="1">
      <alignment horizontal="center" vertical="justify" wrapText="1"/>
    </xf>
    <xf numFmtId="0" fontId="0" fillId="0" borderId="20" xfId="0" applyBorder="1" applyAlignment="1" applyProtection="1">
      <alignment horizontal="center" vertical="justify"/>
    </xf>
    <xf numFmtId="0" fontId="0" fillId="0" borderId="20" xfId="0" applyBorder="1" applyAlignment="1" applyProtection="1">
      <alignment horizontal="left" vertical="justify"/>
    </xf>
    <xf numFmtId="0" fontId="0" fillId="0" borderId="22" xfId="0" applyBorder="1" applyAlignment="1" applyProtection="1">
      <alignment horizontal="left" vertical="justify"/>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0" fillId="0" borderId="5" xfId="0" applyBorder="1" applyAlignment="1" applyProtection="1">
      <alignment horizontal="left" vertical="center" wrapText="1" shrinkToFit="1"/>
      <protection locked="0"/>
    </xf>
    <xf numFmtId="0" fontId="0" fillId="0" borderId="24" xfId="0" applyBorder="1" applyAlignment="1" applyProtection="1">
      <alignment horizontal="left" vertical="center" wrapText="1" shrinkToFit="1"/>
      <protection locked="0"/>
    </xf>
    <xf numFmtId="0" fontId="15" fillId="0" borderId="35"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4" fillId="0" borderId="35" xfId="0" applyFont="1" applyBorder="1" applyAlignment="1" applyProtection="1">
      <alignment horizontal="left" wrapText="1"/>
    </xf>
    <xf numFmtId="0" fontId="14" fillId="0" borderId="32" xfId="0" applyFont="1" applyBorder="1" applyAlignment="1" applyProtection="1">
      <alignment horizontal="left" wrapText="1"/>
    </xf>
    <xf numFmtId="0" fontId="14" fillId="0" borderId="36" xfId="0" applyFont="1" applyBorder="1" applyAlignment="1" applyProtection="1">
      <alignment horizontal="lef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1" xfId="0" applyBorder="1" applyAlignment="1" applyProtection="1">
      <alignment horizontal="center" vertical="justify"/>
    </xf>
    <xf numFmtId="0" fontId="7" fillId="0" borderId="0" xfId="0" applyFont="1" applyBorder="1" applyAlignment="1" applyProtection="1">
      <alignment horizontal="left" vertical="center"/>
      <protection locked="0"/>
    </xf>
    <xf numFmtId="0" fontId="8" fillId="0" borderId="6" xfId="0" applyFont="1" applyBorder="1" applyAlignment="1" applyProtection="1">
      <alignment horizontal="distributed" vertical="distributed" wrapText="1"/>
    </xf>
    <xf numFmtId="0" fontId="8" fillId="0" borderId="0" xfId="0" applyFont="1" applyBorder="1" applyAlignment="1" applyProtection="1">
      <alignment horizontal="distributed" vertical="distributed" wrapText="1"/>
    </xf>
    <xf numFmtId="0" fontId="7"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8"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21" fillId="2" borderId="6"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0" fontId="0" fillId="0" borderId="12" xfId="0" applyBorder="1" applyAlignment="1" applyProtection="1">
      <alignment horizontal="center"/>
    </xf>
    <xf numFmtId="0" fontId="0" fillId="0" borderId="13" xfId="0" applyBorder="1" applyAlignment="1" applyProtection="1">
      <alignment horizontal="center"/>
    </xf>
    <xf numFmtId="0" fontId="2" fillId="2" borderId="30"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49" fontId="0" fillId="0" borderId="2" xfId="0" applyNumberForma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8" fillId="0" borderId="5" xfId="0" applyFont="1" applyBorder="1" applyAlignment="1" applyProtection="1">
      <alignment horizontal="center" vertical="center" wrapText="1" shrinkToFit="1"/>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17" xfId="0" applyBorder="1" applyAlignment="1" applyProtection="1">
      <alignment horizontal="center" vertical="center" wrapText="1"/>
      <protection locked="0"/>
    </xf>
    <xf numFmtId="0" fontId="0" fillId="0" borderId="15"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0" fillId="0" borderId="41"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1" fillId="0" borderId="3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9" fillId="0" borderId="38" xfId="0" applyNumberFormat="1" applyFont="1" applyBorder="1" applyAlignment="1" applyProtection="1">
      <alignment horizontal="center" vertical="center" shrinkToFit="1"/>
      <protection locked="0"/>
    </xf>
    <xf numFmtId="0" fontId="19" fillId="0" borderId="48" xfId="0" applyNumberFormat="1" applyFont="1" applyBorder="1" applyAlignment="1" applyProtection="1">
      <alignment horizontal="center" vertical="center" shrinkToFit="1"/>
      <protection locked="0"/>
    </xf>
    <xf numFmtId="0" fontId="19" fillId="0" borderId="49"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justify" wrapText="1"/>
    </xf>
    <xf numFmtId="0" fontId="13" fillId="0" borderId="33" xfId="0" applyFont="1" applyBorder="1" applyAlignment="1" applyProtection="1">
      <alignment horizontal="center" vertical="justify" wrapText="1"/>
    </xf>
    <xf numFmtId="0" fontId="0" fillId="0" borderId="5" xfId="0" applyBorder="1" applyAlignment="1" applyProtection="1">
      <alignment horizontal="center" vertical="center" shrinkToFit="1"/>
      <protection locked="0"/>
    </xf>
    <xf numFmtId="0" fontId="19" fillId="0" borderId="2" xfId="0" applyNumberFormat="1"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19" fillId="0" borderId="1" xfId="0" applyNumberFormat="1" applyFont="1" applyBorder="1" applyAlignment="1" applyProtection="1">
      <alignment horizontal="center" vertical="center" shrinkToFit="1"/>
      <protection locked="0"/>
    </xf>
    <xf numFmtId="0" fontId="15" fillId="0" borderId="35" xfId="0" applyFont="1" applyBorder="1" applyAlignment="1" applyProtection="1">
      <alignment horizontal="center"/>
    </xf>
    <xf numFmtId="0" fontId="15" fillId="0" borderId="32" xfId="0" applyFont="1" applyBorder="1" applyAlignment="1" applyProtection="1">
      <alignment horizontal="center"/>
    </xf>
    <xf numFmtId="0" fontId="3" fillId="0" borderId="30" xfId="0" applyFont="1" applyBorder="1" applyAlignment="1" applyProtection="1">
      <alignment horizontal="center" vertical="center"/>
    </xf>
    <xf numFmtId="0" fontId="15" fillId="0" borderId="1" xfId="0" applyFont="1" applyBorder="1" applyAlignment="1" applyProtection="1">
      <alignment horizontal="center" vertical="center"/>
    </xf>
  </cellXfs>
  <cellStyles count="2">
    <cellStyle name="ハイパーリンク" xfId="1" builtinId="8"/>
    <cellStyle name="標準" xfId="0" builtinId="0"/>
  </cellStyles>
  <dxfs count="27">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s>
  <tableStyles count="0" defaultTableStyle="TableStyleMedium2" defaultPivotStyle="PivotStyleLight16"/>
  <colors>
    <mruColors>
      <color rgb="FFDEFF9B"/>
      <color rgb="FFCCFF99"/>
      <color rgb="FFFFFFCC"/>
      <color rgb="FFFF717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9</xdr:col>
      <xdr:colOff>670828</xdr:colOff>
      <xdr:row>40</xdr:row>
      <xdr:rowOff>19050</xdr:rowOff>
    </xdr:to>
    <xdr:pic>
      <xdr:nvPicPr>
        <xdr:cNvPr id="3" name="図 2">
          <a:extLst>
            <a:ext uri="{FF2B5EF4-FFF2-40B4-BE49-F238E27FC236}">
              <a16:creationId xmlns:a16="http://schemas.microsoft.com/office/drawing/2014/main" id="{7E1D077D-D673-4A58-AA5D-69FB849B3A98}"/>
            </a:ext>
          </a:extLst>
        </xdr:cNvPr>
        <xdr:cNvPicPr>
          <a:picLocks noChangeAspect="1"/>
        </xdr:cNvPicPr>
      </xdr:nvPicPr>
      <xdr:blipFill>
        <a:blip xmlns:r="http://schemas.openxmlformats.org/officeDocument/2006/relationships" r:embed="rId1"/>
        <a:stretch>
          <a:fillRect/>
        </a:stretch>
      </xdr:blipFill>
      <xdr:spPr>
        <a:xfrm>
          <a:off x="0" y="257175"/>
          <a:ext cx="6928753" cy="9286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165100</xdr:colOff>
      <xdr:row>0</xdr:row>
      <xdr:rowOff>38101</xdr:rowOff>
    </xdr:from>
    <xdr:to>
      <xdr:col>17</xdr:col>
      <xdr:colOff>380999</xdr:colOff>
      <xdr:row>0</xdr:row>
      <xdr:rowOff>182563</xdr:rowOff>
    </xdr:to>
    <xdr:sp macro="" textlink="">
      <xdr:nvSpPr>
        <xdr:cNvPr id="1031" name="Text Box 4">
          <a:extLst>
            <a:ext uri="{FF2B5EF4-FFF2-40B4-BE49-F238E27FC236}">
              <a16:creationId xmlns:a16="http://schemas.microsoft.com/office/drawing/2014/main" id="{AA351F61-0750-40A2-A729-D29E8E10AAFC}"/>
            </a:ext>
          </a:extLst>
        </xdr:cNvPr>
        <xdr:cNvSpPr txBox="1">
          <a:spLocks noChangeArrowheads="1"/>
        </xdr:cNvSpPr>
      </xdr:nvSpPr>
      <xdr:spPr bwMode="auto">
        <a:xfrm>
          <a:off x="5586413" y="38101"/>
          <a:ext cx="1295399" cy="144462"/>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0</xdr:row>
      <xdr:rowOff>47625</xdr:rowOff>
    </xdr:from>
    <xdr:to>
      <xdr:col>1</xdr:col>
      <xdr:colOff>314325</xdr:colOff>
      <xdr:row>2</xdr:row>
      <xdr:rowOff>200025</xdr:rowOff>
    </xdr:to>
    <xdr:sp macro="" textlink="">
      <xdr:nvSpPr>
        <xdr:cNvPr id="1032" name="AutoShape 7">
          <a:extLst>
            <a:ext uri="{FF2B5EF4-FFF2-40B4-BE49-F238E27FC236}">
              <a16:creationId xmlns:a16="http://schemas.microsoft.com/office/drawing/2014/main" id="{EF65B85E-C24C-4F2E-AE0D-0F50372D0581}"/>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0</xdr:row>
      <xdr:rowOff>85725</xdr:rowOff>
    </xdr:from>
    <xdr:to>
      <xdr:col>14</xdr:col>
      <xdr:colOff>171450</xdr:colOff>
      <xdr:row>1</xdr:row>
      <xdr:rowOff>161926</xdr:rowOff>
    </xdr:to>
    <xdr:sp macro="" textlink="">
      <xdr:nvSpPr>
        <xdr:cNvPr id="1030" name="Text Box 8">
          <a:extLst>
            <a:ext uri="{FF2B5EF4-FFF2-40B4-BE49-F238E27FC236}">
              <a16:creationId xmlns:a16="http://schemas.microsoft.com/office/drawing/2014/main" id="{04B15D5A-0871-427F-9ABA-0DA5AAF67F63}"/>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1</xdr:row>
      <xdr:rowOff>142876</xdr:rowOff>
    </xdr:from>
    <xdr:to>
      <xdr:col>14</xdr:col>
      <xdr:colOff>95249</xdr:colOff>
      <xdr:row>2</xdr:row>
      <xdr:rowOff>123825</xdr:rowOff>
    </xdr:to>
    <xdr:sp macro="" textlink="">
      <xdr:nvSpPr>
        <xdr:cNvPr id="2" name="テキスト ボックス 1">
          <a:extLst>
            <a:ext uri="{FF2B5EF4-FFF2-40B4-BE49-F238E27FC236}">
              <a16:creationId xmlns:a16="http://schemas.microsoft.com/office/drawing/2014/main" id="{BEFDAB85-3A30-4D2F-BA13-14339300E79E}"/>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twoCellAnchor>
    <xdr:from>
      <xdr:col>13</xdr:col>
      <xdr:colOff>104776</xdr:colOff>
      <xdr:row>37</xdr:row>
      <xdr:rowOff>19050</xdr:rowOff>
    </xdr:from>
    <xdr:to>
      <xdr:col>17</xdr:col>
      <xdr:colOff>396875</xdr:colOff>
      <xdr:row>37</xdr:row>
      <xdr:rowOff>190499</xdr:rowOff>
    </xdr:to>
    <xdr:sp macro="" textlink="">
      <xdr:nvSpPr>
        <xdr:cNvPr id="23" name="Text Box 4">
          <a:extLst>
            <a:ext uri="{FF2B5EF4-FFF2-40B4-BE49-F238E27FC236}">
              <a16:creationId xmlns:a16="http://schemas.microsoft.com/office/drawing/2014/main" id="{5E4C1961-37DB-4A30-B89A-4095232A05A4}"/>
            </a:ext>
          </a:extLst>
        </xdr:cNvPr>
        <xdr:cNvSpPr txBox="1">
          <a:spLocks noChangeArrowheads="1"/>
        </xdr:cNvSpPr>
      </xdr:nvSpPr>
      <xdr:spPr bwMode="auto">
        <a:xfrm>
          <a:off x="5526089" y="9956800"/>
          <a:ext cx="1371599" cy="171449"/>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37</xdr:row>
      <xdr:rowOff>47625</xdr:rowOff>
    </xdr:from>
    <xdr:to>
      <xdr:col>1</xdr:col>
      <xdr:colOff>314325</xdr:colOff>
      <xdr:row>39</xdr:row>
      <xdr:rowOff>200025</xdr:rowOff>
    </xdr:to>
    <xdr:sp macro="" textlink="">
      <xdr:nvSpPr>
        <xdr:cNvPr id="24" name="AutoShape 7">
          <a:extLst>
            <a:ext uri="{FF2B5EF4-FFF2-40B4-BE49-F238E27FC236}">
              <a16:creationId xmlns:a16="http://schemas.microsoft.com/office/drawing/2014/main" id="{EEEBC4AC-7387-4869-BCE6-76E240FB7EFD}"/>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37</xdr:row>
      <xdr:rowOff>85725</xdr:rowOff>
    </xdr:from>
    <xdr:to>
      <xdr:col>14</xdr:col>
      <xdr:colOff>171450</xdr:colOff>
      <xdr:row>38</xdr:row>
      <xdr:rowOff>161926</xdr:rowOff>
    </xdr:to>
    <xdr:sp macro="" textlink="">
      <xdr:nvSpPr>
        <xdr:cNvPr id="25" name="Text Box 8">
          <a:extLst>
            <a:ext uri="{FF2B5EF4-FFF2-40B4-BE49-F238E27FC236}">
              <a16:creationId xmlns:a16="http://schemas.microsoft.com/office/drawing/2014/main" id="{918B4C22-413D-4F09-A352-96ABE2A082F0}"/>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38</xdr:row>
      <xdr:rowOff>142876</xdr:rowOff>
    </xdr:from>
    <xdr:to>
      <xdr:col>14</xdr:col>
      <xdr:colOff>95249</xdr:colOff>
      <xdr:row>39</xdr:row>
      <xdr:rowOff>123825</xdr:rowOff>
    </xdr:to>
    <xdr:sp macro="" textlink="">
      <xdr:nvSpPr>
        <xdr:cNvPr id="26" name="テキスト ボックス 25">
          <a:extLst>
            <a:ext uri="{FF2B5EF4-FFF2-40B4-BE49-F238E27FC236}">
              <a16:creationId xmlns:a16="http://schemas.microsoft.com/office/drawing/2014/main" id="{0F407204-9149-4A7E-A285-7F69D767D58C}"/>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19050</xdr:rowOff>
    </xdr:from>
    <xdr:to>
      <xdr:col>6</xdr:col>
      <xdr:colOff>66675</xdr:colOff>
      <xdr:row>7</xdr:row>
      <xdr:rowOff>180975</xdr:rowOff>
    </xdr:to>
    <xdr:sp macro="" textlink="">
      <xdr:nvSpPr>
        <xdr:cNvPr id="3" name="テキスト ボックス 2">
          <a:extLst>
            <a:ext uri="{FF2B5EF4-FFF2-40B4-BE49-F238E27FC236}">
              <a16:creationId xmlns:a16="http://schemas.microsoft.com/office/drawing/2014/main" id="{9815D20F-ABA5-4570-82EA-BA9BDA6D8404}"/>
            </a:ext>
          </a:extLst>
        </xdr:cNvPr>
        <xdr:cNvSpPr txBox="1"/>
      </xdr:nvSpPr>
      <xdr:spPr>
        <a:xfrm>
          <a:off x="0" y="1447800"/>
          <a:ext cx="418147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☆When submitting in data format, please do not delete this sheet.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9708-9129-4935-87AD-901AAC15ACB7}">
  <dimension ref="A1"/>
  <sheetViews>
    <sheetView showGridLines="0" view="pageLayout" zoomScaleNormal="100" workbookViewId="0">
      <selection activeCell="F42" sqref="F42"/>
    </sheetView>
  </sheetViews>
  <sheetFormatPr defaultRowHeight="18.75" x14ac:dyDescent="0.4"/>
  <sheetData/>
  <sheetProtection algorithmName="SHA-512" hashValue="aSal4Z+quVyXcNNnmNVY6DbQQR05mYFLhUpFmjbkF2ZvsjfXgP8lJTbIQz4jae5Qe5kXHRdnAOlEHzdOljsJqw==" saltValue="Val6O9K2zscd8tg0bxDS9Q==" spinCount="100000" sheet="1" objects="1" scenarios="1" selectLockedCells="1" selectUnlockedCells="1"/>
  <phoneticPr fontI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6F3-2E16-4FD2-8AD6-07CC5B4E99EC}">
  <sheetPr codeName="Sheet1"/>
  <dimension ref="A1:AA78"/>
  <sheetViews>
    <sheetView tabSelected="1" view="pageLayout" zoomScaleNormal="100" workbookViewId="0">
      <selection activeCell="A6" sqref="A6:H6"/>
    </sheetView>
  </sheetViews>
  <sheetFormatPr defaultRowHeight="18.75" x14ac:dyDescent="0.4"/>
  <cols>
    <col min="1" max="1" width="11" customWidth="1"/>
    <col min="2" max="2" width="5.125" customWidth="1"/>
    <col min="3" max="3" width="2.375" customWidth="1"/>
    <col min="4" max="4" width="5.125" customWidth="1"/>
    <col min="5" max="5" width="2.875" customWidth="1"/>
    <col min="6" max="6" width="7.125" customWidth="1"/>
    <col min="7" max="7" width="4.875" customWidth="1"/>
    <col min="8" max="8" width="5.75" customWidth="1"/>
    <col min="9" max="9" width="2.875" customWidth="1"/>
    <col min="10" max="10" width="7.625" customWidth="1"/>
    <col min="11" max="11" width="6.5" customWidth="1"/>
    <col min="12" max="12" width="2.875" customWidth="1"/>
    <col min="13" max="13" width="5.75" customWidth="1"/>
    <col min="14" max="14" width="2.875" customWidth="1"/>
    <col min="15" max="15" width="5.75" customWidth="1"/>
    <col min="16" max="16" width="2.875" customWidth="1"/>
    <col min="17" max="17" width="2.5" customWidth="1"/>
    <col min="18" max="18" width="5.625" customWidth="1"/>
    <col min="19" max="19" width="5.625" hidden="1" customWidth="1"/>
    <col min="20" max="20" width="15.125" hidden="1" customWidth="1"/>
    <col min="21" max="27" width="9" hidden="1" customWidth="1"/>
    <col min="28" max="68" width="9" customWidth="1"/>
  </cols>
  <sheetData>
    <row r="1" spans="1:26" x14ac:dyDescent="0.4">
      <c r="A1" s="43"/>
      <c r="B1" s="43"/>
      <c r="C1" s="43"/>
      <c r="D1" s="43"/>
      <c r="E1" s="43"/>
      <c r="F1" s="43"/>
      <c r="G1" s="43"/>
      <c r="H1" s="43"/>
      <c r="I1" s="43"/>
      <c r="J1" s="43"/>
      <c r="K1" s="43"/>
      <c r="L1" s="43"/>
      <c r="M1" s="43"/>
      <c r="N1" s="43"/>
      <c r="O1" s="43"/>
      <c r="P1" s="43"/>
      <c r="Q1" s="43"/>
      <c r="R1" s="43"/>
    </row>
    <row r="2" spans="1:26" x14ac:dyDescent="0.4">
      <c r="A2" s="43"/>
      <c r="B2" s="43"/>
      <c r="C2" s="43"/>
      <c r="D2" s="43"/>
      <c r="E2" s="43"/>
      <c r="F2" s="43"/>
      <c r="G2" s="43"/>
      <c r="H2" s="43"/>
      <c r="I2" s="43"/>
      <c r="J2" s="43"/>
      <c r="K2" s="43"/>
      <c r="L2" s="43"/>
      <c r="M2" s="43"/>
      <c r="N2" s="176" t="s">
        <v>31</v>
      </c>
      <c r="O2" s="176"/>
      <c r="P2" s="176"/>
      <c r="Q2" s="176"/>
      <c r="R2" s="176"/>
      <c r="S2" s="10"/>
    </row>
    <row r="3" spans="1:26" ht="19.5" x14ac:dyDescent="0.4">
      <c r="A3" s="43"/>
      <c r="B3" s="43"/>
      <c r="C3" s="43"/>
      <c r="D3" s="43"/>
      <c r="E3" s="44"/>
      <c r="F3" s="44"/>
      <c r="G3" s="44"/>
      <c r="H3" s="44"/>
      <c r="I3" s="44"/>
      <c r="J3" s="44"/>
      <c r="K3" s="44"/>
      <c r="L3" s="44"/>
      <c r="M3" s="44"/>
      <c r="N3" s="44"/>
      <c r="O3" s="44"/>
      <c r="P3" s="43"/>
      <c r="Q3" s="43"/>
      <c r="R3" s="43"/>
    </row>
    <row r="4" spans="1:26" s="2" customFormat="1" ht="16.5" x14ac:dyDescent="0.4">
      <c r="A4" s="45" t="s">
        <v>178</v>
      </c>
      <c r="B4" s="45"/>
      <c r="C4" s="45"/>
      <c r="D4" s="45"/>
      <c r="E4" s="45"/>
      <c r="F4" s="45"/>
      <c r="G4" s="45"/>
      <c r="H4" s="45"/>
      <c r="I4" s="45"/>
      <c r="J4" s="45"/>
      <c r="K4" s="45"/>
      <c r="L4" s="45"/>
      <c r="M4" s="45"/>
      <c r="N4" s="45"/>
      <c r="O4" s="45"/>
      <c r="P4" s="45"/>
      <c r="Q4" s="45"/>
      <c r="R4" s="45"/>
    </row>
    <row r="5" spans="1:26" s="2" customFormat="1" ht="16.5" x14ac:dyDescent="0.4">
      <c r="A5" s="45" t="s">
        <v>179</v>
      </c>
      <c r="B5" s="45"/>
      <c r="C5" s="45"/>
      <c r="D5" s="45"/>
      <c r="E5" s="45"/>
      <c r="F5" s="45"/>
      <c r="G5" s="45"/>
      <c r="H5" s="45"/>
      <c r="I5" s="45"/>
      <c r="J5" s="45"/>
      <c r="K5" s="45"/>
      <c r="L5" s="45"/>
      <c r="M5" s="45"/>
      <c r="N5" s="45"/>
      <c r="O5" s="45"/>
      <c r="P5" s="45"/>
      <c r="Q5" s="45"/>
      <c r="R5" s="45"/>
    </row>
    <row r="6" spans="1:26" s="2" customFormat="1" x14ac:dyDescent="0.4">
      <c r="A6" s="89" t="s">
        <v>177</v>
      </c>
      <c r="B6" s="89"/>
      <c r="C6" s="89"/>
      <c r="D6" s="89"/>
      <c r="E6" s="89"/>
      <c r="F6" s="89"/>
      <c r="G6" s="89"/>
      <c r="H6" s="89"/>
      <c r="I6" s="45"/>
      <c r="J6" s="45"/>
      <c r="K6" s="45"/>
      <c r="L6" s="45"/>
      <c r="M6" s="45"/>
      <c r="N6" s="45"/>
      <c r="O6" s="45"/>
      <c r="P6" s="45"/>
      <c r="Q6" s="45"/>
      <c r="R6" s="45"/>
    </row>
    <row r="7" spans="1:26" s="2" customFormat="1" ht="12.75" customHeight="1" x14ac:dyDescent="0.4">
      <c r="A7" s="46" t="s">
        <v>175</v>
      </c>
      <c r="B7" s="45"/>
      <c r="C7" s="45"/>
      <c r="D7" s="45"/>
      <c r="E7" s="45"/>
      <c r="F7" s="45"/>
      <c r="G7" s="45"/>
      <c r="H7" s="45"/>
      <c r="I7" s="45"/>
      <c r="J7" s="45"/>
      <c r="K7" s="45"/>
      <c r="L7" s="45"/>
      <c r="M7" s="45"/>
      <c r="N7" s="45"/>
      <c r="O7" s="45"/>
      <c r="P7" s="45"/>
      <c r="Q7" s="45"/>
      <c r="R7" s="45"/>
    </row>
    <row r="8" spans="1:26" s="5" customFormat="1" ht="14.25" customHeight="1" thickBot="1" x14ac:dyDescent="0.45">
      <c r="A8" s="46" t="s">
        <v>176</v>
      </c>
      <c r="B8" s="46"/>
      <c r="C8" s="46"/>
      <c r="D8" s="47"/>
      <c r="E8" s="47"/>
      <c r="F8" s="46"/>
      <c r="G8" s="46"/>
      <c r="H8" s="46"/>
      <c r="I8" s="46"/>
      <c r="J8" s="46"/>
      <c r="K8" s="204" t="s">
        <v>30</v>
      </c>
      <c r="L8" s="205"/>
      <c r="M8" s="6"/>
      <c r="N8" s="46" t="s">
        <v>29</v>
      </c>
      <c r="O8" s="6"/>
      <c r="P8" s="46" t="s">
        <v>29</v>
      </c>
      <c r="Q8" s="203"/>
      <c r="R8" s="203"/>
      <c r="S8" s="18"/>
      <c r="T8" s="36" t="s">
        <v>22</v>
      </c>
      <c r="U8" s="36" t="s">
        <v>23</v>
      </c>
      <c r="V8" s="34" t="s">
        <v>70</v>
      </c>
      <c r="W8" s="5" t="s">
        <v>89</v>
      </c>
      <c r="X8" s="39" t="s">
        <v>112</v>
      </c>
      <c r="Y8" s="40" t="s">
        <v>113</v>
      </c>
    </row>
    <row r="9" spans="1:26" ht="25.5" customHeight="1" x14ac:dyDescent="0.4">
      <c r="A9" s="251" t="s">
        <v>33</v>
      </c>
      <c r="B9" s="252"/>
      <c r="C9" s="252"/>
      <c r="D9" s="209" t="s">
        <v>67</v>
      </c>
      <c r="E9" s="209"/>
      <c r="F9" s="187" t="s">
        <v>26</v>
      </c>
      <c r="G9" s="187"/>
      <c r="H9" s="187" t="s">
        <v>27</v>
      </c>
      <c r="I9" s="187"/>
      <c r="J9" s="188" t="s">
        <v>145</v>
      </c>
      <c r="K9" s="188"/>
      <c r="L9" s="189" t="s">
        <v>28</v>
      </c>
      <c r="M9" s="189"/>
      <c r="N9" s="189"/>
      <c r="O9" s="189"/>
      <c r="P9" s="189"/>
      <c r="Q9" s="189"/>
      <c r="R9" s="190"/>
      <c r="S9" s="22"/>
      <c r="T9" s="37" t="str">
        <f>IF(A12="　1. Illness","1.病気",IF(A12="　2. Studying Abroad","2.留学",IF(A12="　3. Doctoral Thesis Preparation","3.論文",IF(A12="　4. Other Reasons","4.その他"&amp;T12&amp;U12,""))))</f>
        <v/>
      </c>
      <c r="U9" s="37" t="str">
        <f>IF(J12="　1. Illness","1.病気",IF(J12="　2. Studying Abroad","2.留学",IF(J12="　3. Doctoral Thesis Preparation","3.論文",IF(J12="　4. Other Reasons","4.その他"&amp;T12&amp;U12,""))))</f>
        <v/>
      </c>
      <c r="V9" s="34" t="s">
        <v>71</v>
      </c>
      <c r="W9" t="s">
        <v>90</v>
      </c>
      <c r="X9" s="41" t="str">
        <f>IF(A10=V8,W8,IF(A10=V9,W9,IF(A10=V10,W10,IF(A10=V11,W11,IF(A10=V12,W12,IF(A10=V13,W13,IF(A10=V14,W14,IF(A10=V15,W15,IF(A10=V16,W16,IF(A10=V17,W17,IF(A10=V18,W18,IF(A10=V19,W19,IF(A10=V20,W20,IF(A10=V21,W21,IF(A10=V22,W22,IF(A10=V23,W23,IF(A10=V24,W24,IF(A10=V25,W25,IF(A10=V26,W26,IF(A10=V27,W27,IF(A10=V28,W28,"")))))))))))))))))))))</f>
        <v/>
      </c>
      <c r="Y9" s="41" t="str">
        <f>IF(D10=Y14,Z14,IF(D10=Y15,Z15,IF(D10=Y16,Z16,IF(D10=Y17,Z17,""))))</f>
        <v/>
      </c>
    </row>
    <row r="10" spans="1:26" ht="27.75" customHeight="1" x14ac:dyDescent="0.4">
      <c r="A10" s="249"/>
      <c r="B10" s="250"/>
      <c r="C10" s="250"/>
      <c r="D10" s="253"/>
      <c r="E10" s="253"/>
      <c r="F10" s="201"/>
      <c r="G10" s="202"/>
      <c r="H10" s="201"/>
      <c r="I10" s="202"/>
      <c r="J10" s="191"/>
      <c r="K10" s="192"/>
      <c r="L10" s="193"/>
      <c r="M10" s="193"/>
      <c r="N10" s="193"/>
      <c r="O10" s="193"/>
      <c r="P10" s="193"/>
      <c r="Q10" s="193"/>
      <c r="R10" s="194"/>
      <c r="S10" s="19"/>
      <c r="T10" s="1"/>
      <c r="U10" s="1"/>
      <c r="V10" s="34" t="s">
        <v>72</v>
      </c>
      <c r="W10" t="s">
        <v>91</v>
      </c>
    </row>
    <row r="11" spans="1:26" ht="31.5" customHeight="1" x14ac:dyDescent="0.4">
      <c r="A11" s="195" t="s">
        <v>180</v>
      </c>
      <c r="B11" s="196"/>
      <c r="C11" s="196"/>
      <c r="D11" s="196"/>
      <c r="E11" s="196"/>
      <c r="F11" s="196"/>
      <c r="G11" s="196"/>
      <c r="H11" s="196"/>
      <c r="I11" s="197"/>
      <c r="J11" s="49" t="s">
        <v>148</v>
      </c>
      <c r="K11" s="49"/>
      <c r="L11" s="49"/>
      <c r="M11" s="49"/>
      <c r="N11" s="49"/>
      <c r="O11" s="49"/>
      <c r="P11" s="49"/>
      <c r="Q11" s="49"/>
      <c r="R11" s="50"/>
      <c r="S11" s="1"/>
      <c r="T11" s="37" t="s">
        <v>24</v>
      </c>
      <c r="U11" s="37" t="s">
        <v>25</v>
      </c>
      <c r="V11" s="34" t="s">
        <v>73</v>
      </c>
      <c r="W11" t="s">
        <v>92</v>
      </c>
    </row>
    <row r="12" spans="1:26" ht="26.25" customHeight="1" x14ac:dyDescent="0.4">
      <c r="A12" s="213"/>
      <c r="B12" s="210"/>
      <c r="C12" s="210"/>
      <c r="D12" s="210"/>
      <c r="E12" s="210"/>
      <c r="F12" s="210"/>
      <c r="G12" s="210"/>
      <c r="H12" s="210"/>
      <c r="I12" s="51"/>
      <c r="J12" s="210"/>
      <c r="K12" s="210"/>
      <c r="L12" s="210"/>
      <c r="M12" s="210"/>
      <c r="N12" s="210"/>
      <c r="O12" s="210"/>
      <c r="P12" s="210"/>
      <c r="Q12" s="210"/>
      <c r="R12" s="50"/>
      <c r="S12" s="4"/>
      <c r="T12" s="37" t="str">
        <f>IF(A46=T43,"（出産・育児・介護）",IF(A46=T44,"（公益事業・兵役）",IF(A46=T45,"（アルバイト）",IF(A46=T46,"（障害）",IF(A46=T47,"（新型コロナ感染症）","")))))</f>
        <v/>
      </c>
      <c r="U12" s="37" t="str">
        <f>IF(A51=T43,"（出産・育児・介護）",IF(A51=T44,"（公益事業・兵役）",IF(A51=T45,"（アルバイト）",IF(A51=T46,"（障害）",IF(A51=T47,"（新型コロナ感染症）","")))))</f>
        <v/>
      </c>
      <c r="V12" s="34" t="s">
        <v>74</v>
      </c>
      <c r="W12" t="s">
        <v>93</v>
      </c>
    </row>
    <row r="13" spans="1:26" ht="3" customHeight="1" x14ac:dyDescent="0.4">
      <c r="A13" s="52"/>
      <c r="B13" s="53"/>
      <c r="C13" s="53"/>
      <c r="D13" s="53"/>
      <c r="E13" s="53"/>
      <c r="F13" s="53"/>
      <c r="G13" s="53"/>
      <c r="H13" s="53"/>
      <c r="I13" s="54"/>
      <c r="J13" s="53"/>
      <c r="K13" s="53"/>
      <c r="L13" s="53"/>
      <c r="M13" s="53"/>
      <c r="N13" s="53"/>
      <c r="O13" s="53"/>
      <c r="P13" s="53"/>
      <c r="Q13" s="53"/>
      <c r="R13" s="50"/>
      <c r="S13" s="4"/>
      <c r="T13" s="1"/>
      <c r="U13" s="1"/>
      <c r="V13" s="34" t="s">
        <v>75</v>
      </c>
      <c r="W13" t="s">
        <v>94</v>
      </c>
    </row>
    <row r="14" spans="1:26" s="3" customFormat="1" ht="27" customHeight="1" x14ac:dyDescent="0.4">
      <c r="A14" s="184" t="s">
        <v>35</v>
      </c>
      <c r="B14" s="185"/>
      <c r="C14" s="185"/>
      <c r="D14" s="185"/>
      <c r="E14" s="185"/>
      <c r="F14" s="185"/>
      <c r="G14" s="185"/>
      <c r="H14" s="185"/>
      <c r="I14" s="185"/>
      <c r="J14" s="185"/>
      <c r="K14" s="185"/>
      <c r="L14" s="185"/>
      <c r="M14" s="185"/>
      <c r="N14" s="185"/>
      <c r="O14" s="185"/>
      <c r="P14" s="185"/>
      <c r="Q14" s="185"/>
      <c r="R14" s="186"/>
      <c r="S14" s="26"/>
      <c r="T14" s="38" t="s">
        <v>11</v>
      </c>
      <c r="U14" s="38" t="s">
        <v>12</v>
      </c>
      <c r="V14" s="17" t="s">
        <v>76</v>
      </c>
      <c r="W14" s="3" t="s">
        <v>95</v>
      </c>
      <c r="Y14" s="3" t="s">
        <v>114</v>
      </c>
      <c r="Z14" s="3" t="s">
        <v>117</v>
      </c>
    </row>
    <row r="15" spans="1:26" ht="24" customHeight="1" x14ac:dyDescent="0.15">
      <c r="A15" s="198" t="s">
        <v>183</v>
      </c>
      <c r="B15" s="199"/>
      <c r="C15" s="199"/>
      <c r="D15" s="199"/>
      <c r="E15" s="199"/>
      <c r="F15" s="199"/>
      <c r="G15" s="199"/>
      <c r="H15" s="199"/>
      <c r="I15" s="199"/>
      <c r="J15" s="199"/>
      <c r="K15" s="199"/>
      <c r="L15" s="199"/>
      <c r="M15" s="199"/>
      <c r="N15" s="199"/>
      <c r="O15" s="199"/>
      <c r="P15" s="199"/>
      <c r="Q15" s="199"/>
      <c r="R15" s="200"/>
      <c r="S15" s="33"/>
      <c r="T15" s="37" t="str">
        <f>IF(A12="　1. Illness",J17&amp;"年"&amp;H17&amp;"月",IF(A12="　2. Studying Abroad",J28&amp;"年"&amp;H28&amp;"月",IF(A12="　4. Other Reasons",J63&amp;"年"&amp;H63&amp;"月","")))</f>
        <v/>
      </c>
      <c r="U15" s="37" t="str">
        <f>IF(A12="　1. Illness",Q17&amp;"年"&amp;O17&amp;"月",IF(A12="　2. Studying Abroad",Q28&amp;"年"&amp;O28&amp;"月",IF(A12="　4. Other Reasons",Q63&amp;"年"&amp;O63&amp;"月","")))</f>
        <v/>
      </c>
      <c r="V15" s="34" t="s">
        <v>77</v>
      </c>
      <c r="W15" t="s">
        <v>96</v>
      </c>
      <c r="Y15" t="s">
        <v>115</v>
      </c>
      <c r="Z15" t="s">
        <v>118</v>
      </c>
    </row>
    <row r="16" spans="1:26" ht="23.25" customHeight="1" x14ac:dyDescent="0.4">
      <c r="A16" s="216" t="s">
        <v>58</v>
      </c>
      <c r="B16" s="217"/>
      <c r="C16" s="217"/>
      <c r="D16" s="15" t="s">
        <v>38</v>
      </c>
      <c r="E16" s="218"/>
      <c r="F16" s="218"/>
      <c r="G16" s="218"/>
      <c r="H16" s="218"/>
      <c r="I16" s="218"/>
      <c r="J16" s="218"/>
      <c r="K16" s="218"/>
      <c r="L16" s="218"/>
      <c r="M16" s="218"/>
      <c r="N16" s="218"/>
      <c r="O16" s="218"/>
      <c r="P16" s="218"/>
      <c r="Q16" s="218"/>
      <c r="R16" s="219"/>
      <c r="S16" s="20"/>
      <c r="T16" s="37" t="s">
        <v>18</v>
      </c>
      <c r="U16" s="37" t="s">
        <v>19</v>
      </c>
      <c r="V16" s="34" t="s">
        <v>78</v>
      </c>
      <c r="W16" t="s">
        <v>97</v>
      </c>
      <c r="Y16" t="s">
        <v>68</v>
      </c>
      <c r="Z16" t="s">
        <v>119</v>
      </c>
    </row>
    <row r="17" spans="1:27" ht="23.25" customHeight="1" x14ac:dyDescent="0.4">
      <c r="A17" s="214" t="s">
        <v>52</v>
      </c>
      <c r="B17" s="215"/>
      <c r="C17" s="215"/>
      <c r="D17" s="90" t="s">
        <v>160</v>
      </c>
      <c r="E17" s="90"/>
      <c r="F17" s="83"/>
      <c r="G17" s="57" t="s">
        <v>29</v>
      </c>
      <c r="H17" s="83"/>
      <c r="I17" s="56" t="s">
        <v>29</v>
      </c>
      <c r="J17" s="84"/>
      <c r="K17" s="144" t="s">
        <v>37</v>
      </c>
      <c r="L17" s="144"/>
      <c r="M17" s="71"/>
      <c r="N17" s="55" t="s">
        <v>29</v>
      </c>
      <c r="O17" s="71"/>
      <c r="P17" s="56" t="s">
        <v>29</v>
      </c>
      <c r="Q17" s="94"/>
      <c r="R17" s="95"/>
      <c r="S17" s="11"/>
      <c r="T17" s="37" t="str">
        <f>IF(A12="　1. Illness",J18&amp;"年"&amp;H18&amp;"月",IF(A12="　4. Other Reasons",J64&amp;"年"&amp;H64&amp;"月",""))</f>
        <v/>
      </c>
      <c r="U17" s="37" t="str">
        <f>IF(A12="　1. Illness",Q18&amp;"年"&amp;O18&amp;"月",IF(A12="　4. Other Reasons",Q64&amp;"年"&amp;O64&amp;"月",""))</f>
        <v/>
      </c>
      <c r="V17" s="34" t="s">
        <v>79</v>
      </c>
      <c r="W17" t="s">
        <v>98</v>
      </c>
      <c r="Y17" t="s">
        <v>116</v>
      </c>
      <c r="Z17" t="s">
        <v>120</v>
      </c>
    </row>
    <row r="18" spans="1:27" ht="23.25" customHeight="1" x14ac:dyDescent="0.4">
      <c r="A18" s="68"/>
      <c r="B18" s="69"/>
      <c r="C18" s="69"/>
      <c r="D18" s="90" t="s">
        <v>162</v>
      </c>
      <c r="E18" s="90"/>
      <c r="F18" s="83"/>
      <c r="G18" s="57" t="s">
        <v>29</v>
      </c>
      <c r="H18" s="83"/>
      <c r="I18" s="56" t="s">
        <v>29</v>
      </c>
      <c r="J18" s="84"/>
      <c r="K18" s="92" t="s">
        <v>37</v>
      </c>
      <c r="L18" s="92"/>
      <c r="M18" s="71"/>
      <c r="N18" s="55" t="s">
        <v>29</v>
      </c>
      <c r="O18" s="72"/>
      <c r="P18" s="56" t="s">
        <v>29</v>
      </c>
      <c r="Q18" s="94"/>
      <c r="R18" s="95"/>
      <c r="S18" s="11"/>
      <c r="T18" s="37" t="s">
        <v>17</v>
      </c>
      <c r="U18" s="37" t="s">
        <v>20</v>
      </c>
      <c r="V18" s="34" t="s">
        <v>80</v>
      </c>
      <c r="W18" t="s">
        <v>99</v>
      </c>
    </row>
    <row r="19" spans="1:27" ht="23.25" customHeight="1" x14ac:dyDescent="0.4">
      <c r="A19" s="211" t="s">
        <v>51</v>
      </c>
      <c r="B19" s="212"/>
      <c r="C19" s="212"/>
      <c r="D19" s="90" t="s">
        <v>159</v>
      </c>
      <c r="E19" s="90"/>
      <c r="F19" s="83"/>
      <c r="G19" s="57" t="s">
        <v>29</v>
      </c>
      <c r="H19" s="83"/>
      <c r="I19" s="56" t="s">
        <v>29</v>
      </c>
      <c r="J19" s="84"/>
      <c r="K19" s="92" t="s">
        <v>37</v>
      </c>
      <c r="L19" s="92"/>
      <c r="M19" s="71"/>
      <c r="N19" s="55" t="s">
        <v>29</v>
      </c>
      <c r="O19" s="85"/>
      <c r="P19" s="56" t="s">
        <v>29</v>
      </c>
      <c r="Q19" s="94"/>
      <c r="R19" s="95"/>
      <c r="S19" s="11"/>
      <c r="T19" s="37" t="str">
        <f>IF(A12="　1. Illness",J19&amp;"年"&amp;H19&amp;"月",IF(A12="　2. Studying Abroad",J29&amp;"年"&amp;H29&amp;"月",IF(A12="　4. Other Reasons",J65&amp;"年"&amp;H65&amp;"月","")))</f>
        <v/>
      </c>
      <c r="U19" s="37" t="str">
        <f>IF(A12="　1. Illness",Q19&amp;"年"&amp;O19&amp;"月",IF(A12="　2. Studying Abroad",Q29&amp;"年"&amp;O29&amp;"月",IF(A12="　4. Other Reasons",Q65&amp;"年"&amp;O65&amp;"月","")))</f>
        <v/>
      </c>
      <c r="V19" s="34" t="s">
        <v>81</v>
      </c>
      <c r="W19" t="s">
        <v>100</v>
      </c>
    </row>
    <row r="20" spans="1:27" ht="23.25" customHeight="1" x14ac:dyDescent="0.4">
      <c r="A20" s="76"/>
      <c r="B20" s="77"/>
      <c r="C20" s="77"/>
      <c r="D20" s="91" t="s">
        <v>163</v>
      </c>
      <c r="E20" s="91"/>
      <c r="F20" s="80"/>
      <c r="G20" s="74" t="s">
        <v>29</v>
      </c>
      <c r="H20" s="80"/>
      <c r="I20" s="75" t="s">
        <v>29</v>
      </c>
      <c r="J20" s="82"/>
      <c r="K20" s="93" t="s">
        <v>37</v>
      </c>
      <c r="L20" s="93"/>
      <c r="M20" s="80"/>
      <c r="N20" s="55" t="s">
        <v>29</v>
      </c>
      <c r="O20" s="83"/>
      <c r="P20" s="56" t="s">
        <v>29</v>
      </c>
      <c r="Q20" s="94"/>
      <c r="R20" s="95"/>
      <c r="S20" s="21"/>
      <c r="T20" s="37" t="s">
        <v>165</v>
      </c>
      <c r="U20" s="37" t="s">
        <v>164</v>
      </c>
      <c r="V20" s="34" t="s">
        <v>101</v>
      </c>
      <c r="W20" t="s">
        <v>102</v>
      </c>
    </row>
    <row r="21" spans="1:27" ht="23.25" customHeight="1" x14ac:dyDescent="0.4">
      <c r="A21" s="125" t="s">
        <v>172</v>
      </c>
      <c r="B21" s="126"/>
      <c r="C21" s="126"/>
      <c r="D21" s="126"/>
      <c r="E21" s="126"/>
      <c r="F21" s="126"/>
      <c r="G21" s="126"/>
      <c r="H21" s="127"/>
      <c r="I21" s="235"/>
      <c r="J21" s="94"/>
      <c r="K21" s="94"/>
      <c r="L21" s="94"/>
      <c r="M21" s="94"/>
      <c r="N21" s="94"/>
      <c r="O21" s="94"/>
      <c r="P21" s="94"/>
      <c r="Q21" s="94"/>
      <c r="R21" s="95"/>
      <c r="S21" s="25"/>
      <c r="T21" s="37" t="str">
        <f>IF(A12="　1. Illness",J20&amp;"年"&amp;H20&amp;"月",IF(A12="　4. Other Reasons",J66&amp;"年"&amp;H66&amp;"月",""))</f>
        <v/>
      </c>
      <c r="U21" s="37" t="str">
        <f>IF(A12="　1. Illness",Q20&amp;"年"&amp;O20&amp;"月",IF(A12="　4. Other Reasons",Q66&amp;"年"&amp;O66&amp;"月",""))</f>
        <v/>
      </c>
      <c r="V21" s="34" t="s">
        <v>103</v>
      </c>
      <c r="W21" t="s">
        <v>104</v>
      </c>
      <c r="AA21" s="41" t="s">
        <v>130</v>
      </c>
    </row>
    <row r="22" spans="1:27" ht="20.25" customHeight="1" x14ac:dyDescent="0.35">
      <c r="A22" s="133" t="s">
        <v>174</v>
      </c>
      <c r="B22" s="134"/>
      <c r="C22" s="134"/>
      <c r="D22" s="134"/>
      <c r="E22" s="134"/>
      <c r="F22" s="134"/>
      <c r="G22" s="134"/>
      <c r="H22" s="134"/>
      <c r="I22" s="134"/>
      <c r="J22" s="134"/>
      <c r="K22" s="134"/>
      <c r="L22" s="134"/>
      <c r="M22" s="134"/>
      <c r="N22" s="134"/>
      <c r="O22" s="134"/>
      <c r="P22" s="134"/>
      <c r="Q22" s="134"/>
      <c r="R22" s="135"/>
      <c r="S22" s="26"/>
      <c r="T22" s="37" t="s">
        <v>21</v>
      </c>
      <c r="U22" s="37" t="s">
        <v>12</v>
      </c>
      <c r="V22" s="34" t="s">
        <v>82</v>
      </c>
      <c r="W22" t="s">
        <v>105</v>
      </c>
      <c r="AA22" s="41" t="str">
        <f>IF(F30=Y23,Z23,IF(F30=Y24,Z24,IF(F30=Y25,Z25,IF(F30=Y26,Z26,""))))</f>
        <v/>
      </c>
    </row>
    <row r="23" spans="1:27" s="3" customFormat="1" ht="26.25" customHeight="1" x14ac:dyDescent="0.4">
      <c r="A23" s="206"/>
      <c r="B23" s="207"/>
      <c r="C23" s="207"/>
      <c r="D23" s="207"/>
      <c r="E23" s="207"/>
      <c r="F23" s="207"/>
      <c r="G23" s="207"/>
      <c r="H23" s="207"/>
      <c r="I23" s="207"/>
      <c r="J23" s="207"/>
      <c r="K23" s="207"/>
      <c r="L23" s="207"/>
      <c r="M23" s="207"/>
      <c r="N23" s="207"/>
      <c r="O23" s="207"/>
      <c r="P23" s="207"/>
      <c r="Q23" s="207"/>
      <c r="R23" s="208"/>
      <c r="S23" s="27"/>
      <c r="T23" s="37" t="str">
        <f>IF(J12="　1. Illness",J17&amp;"年"&amp;H17&amp;"月",IF(J12="　2. Studying Abroad",J28&amp;"年"&amp;H28&amp;"月",IF(J12="　4. Other Reasons",J63&amp;"年"&amp;H63&amp;"月","")))</f>
        <v/>
      </c>
      <c r="U23" s="37" t="str">
        <f>IF(J12="　1. Illness",Q17&amp;"年"&amp;O17&amp;"月",IF(J12="　2. Studying Abroad",Q28&amp;"年"&amp;O28&amp;"月",IF(J12="　4. Other Reasons",Q63&amp;"年"&amp;O63&amp;"月","")))</f>
        <v/>
      </c>
      <c r="V23" s="17" t="s">
        <v>83</v>
      </c>
      <c r="W23" s="3" t="s">
        <v>106</v>
      </c>
      <c r="Y23" s="3" t="s">
        <v>121</v>
      </c>
      <c r="Z23" s="3" t="s">
        <v>125</v>
      </c>
    </row>
    <row r="24" spans="1:27" ht="29.25" customHeight="1" x14ac:dyDescent="0.4">
      <c r="A24" s="206"/>
      <c r="B24" s="207"/>
      <c r="C24" s="207"/>
      <c r="D24" s="207"/>
      <c r="E24" s="207"/>
      <c r="F24" s="207"/>
      <c r="G24" s="207"/>
      <c r="H24" s="207"/>
      <c r="I24" s="207"/>
      <c r="J24" s="207"/>
      <c r="K24" s="207"/>
      <c r="L24" s="207"/>
      <c r="M24" s="207"/>
      <c r="N24" s="207"/>
      <c r="O24" s="207"/>
      <c r="P24" s="207"/>
      <c r="Q24" s="207"/>
      <c r="R24" s="208"/>
      <c r="S24" s="28"/>
      <c r="T24" s="38" t="s">
        <v>18</v>
      </c>
      <c r="U24" s="38" t="s">
        <v>19</v>
      </c>
      <c r="V24" s="34" t="s">
        <v>84</v>
      </c>
      <c r="W24" t="s">
        <v>107</v>
      </c>
      <c r="Y24" t="s">
        <v>122</v>
      </c>
      <c r="Z24" t="s">
        <v>126</v>
      </c>
    </row>
    <row r="25" spans="1:27" ht="23.25" customHeight="1" x14ac:dyDescent="0.4">
      <c r="A25" s="184" t="s">
        <v>173</v>
      </c>
      <c r="B25" s="185"/>
      <c r="C25" s="185"/>
      <c r="D25" s="185"/>
      <c r="E25" s="185"/>
      <c r="F25" s="185"/>
      <c r="G25" s="185"/>
      <c r="H25" s="185"/>
      <c r="I25" s="185"/>
      <c r="J25" s="185"/>
      <c r="K25" s="185"/>
      <c r="L25" s="185"/>
      <c r="M25" s="185"/>
      <c r="N25" s="185"/>
      <c r="O25" s="185"/>
      <c r="P25" s="185"/>
      <c r="Q25" s="185"/>
      <c r="R25" s="186"/>
      <c r="S25" s="11"/>
      <c r="T25" s="37" t="str">
        <f>IF(J12="　1. Illness",J18&amp;"年"&amp;H18&amp;"月",IF(J12="　4. Other Reasons",J64&amp;"年"&amp;H64&amp;"月",""))</f>
        <v/>
      </c>
      <c r="U25" s="37" t="str">
        <f>IF(J12="　1. Illness",Q18&amp;"年"&amp;O18&amp;"月",IF(J12="　4. Other Reasons",Q64&amp;"年"&amp;O64&amp;"月",""))</f>
        <v/>
      </c>
      <c r="V25" s="34" t="s">
        <v>85</v>
      </c>
      <c r="W25" t="s">
        <v>108</v>
      </c>
      <c r="Y25" t="s">
        <v>123</v>
      </c>
      <c r="Z25" t="s">
        <v>127</v>
      </c>
    </row>
    <row r="26" spans="1:27" ht="23.25" customHeight="1" x14ac:dyDescent="0.4">
      <c r="A26" s="258" t="s">
        <v>42</v>
      </c>
      <c r="B26" s="259"/>
      <c r="C26" s="259"/>
      <c r="D26" s="259"/>
      <c r="E26" s="259"/>
      <c r="F26" s="236"/>
      <c r="G26" s="236"/>
      <c r="H26" s="236"/>
      <c r="I26" s="236"/>
      <c r="J26" s="236"/>
      <c r="K26" s="236"/>
      <c r="L26" s="236"/>
      <c r="M26" s="236"/>
      <c r="N26" s="236"/>
      <c r="O26" s="236"/>
      <c r="P26" s="236"/>
      <c r="Q26" s="236"/>
      <c r="R26" s="237"/>
      <c r="S26" s="11"/>
      <c r="T26" s="37" t="s">
        <v>17</v>
      </c>
      <c r="U26" s="37" t="s">
        <v>20</v>
      </c>
      <c r="V26" s="34" t="s">
        <v>86</v>
      </c>
      <c r="W26" t="s">
        <v>109</v>
      </c>
      <c r="Y26" t="s">
        <v>124</v>
      </c>
      <c r="Z26" t="s">
        <v>128</v>
      </c>
    </row>
    <row r="27" spans="1:27" ht="23.25" customHeight="1" x14ac:dyDescent="0.4">
      <c r="A27" s="233" t="s">
        <v>41</v>
      </c>
      <c r="B27" s="234"/>
      <c r="C27" s="234"/>
      <c r="D27" s="234"/>
      <c r="E27" s="234"/>
      <c r="F27" s="238"/>
      <c r="G27" s="238"/>
      <c r="H27" s="238"/>
      <c r="I27" s="238"/>
      <c r="J27" s="238"/>
      <c r="K27" s="238"/>
      <c r="L27" s="238"/>
      <c r="M27" s="238"/>
      <c r="N27" s="238"/>
      <c r="O27" s="238"/>
      <c r="P27" s="238"/>
      <c r="Q27" s="238"/>
      <c r="R27" s="239"/>
      <c r="S27" s="4"/>
      <c r="T27" s="37" t="str">
        <f>IF(J12="　1. Illness",J19&amp;"年"&amp;H19&amp;"月",IF(J12="　2. Studying Abroad",J29&amp;"年"&amp;H29&amp;"月",IF(J12="　4. Other Reasons",J65&amp;"年"&amp;H65&amp;"月","")))</f>
        <v/>
      </c>
      <c r="U27" s="37" t="str">
        <f>IF(J12="　1. Illness",Q19&amp;"年"&amp;O19&amp;"月",IF(J12="　2. Studying Abroad",Q29&amp;"年"&amp;O29&amp;"月",IF(J12="　4. Other Reasons",Q65&amp;"年"&amp;O65&amp;"月","")))</f>
        <v/>
      </c>
      <c r="V27" s="35" t="s">
        <v>87</v>
      </c>
      <c r="W27" t="s">
        <v>110</v>
      </c>
    </row>
    <row r="28" spans="1:27" ht="22.5" customHeight="1" x14ac:dyDescent="0.4">
      <c r="A28" s="109" t="s">
        <v>40</v>
      </c>
      <c r="B28" s="92"/>
      <c r="C28" s="92" t="s">
        <v>39</v>
      </c>
      <c r="D28" s="92"/>
      <c r="E28" s="92"/>
      <c r="F28" s="14"/>
      <c r="G28" s="57" t="s">
        <v>29</v>
      </c>
      <c r="H28" s="14"/>
      <c r="I28" s="49" t="s">
        <v>29</v>
      </c>
      <c r="J28" s="66"/>
      <c r="K28" s="144" t="s">
        <v>37</v>
      </c>
      <c r="L28" s="144"/>
      <c r="M28" s="14"/>
      <c r="N28" s="55" t="s">
        <v>29</v>
      </c>
      <c r="O28" s="14"/>
      <c r="P28" s="56" t="s">
        <v>29</v>
      </c>
      <c r="Q28" s="94"/>
      <c r="R28" s="95"/>
      <c r="S28" s="29"/>
      <c r="T28" s="37" t="s">
        <v>165</v>
      </c>
      <c r="U28" s="37" t="s">
        <v>164</v>
      </c>
      <c r="V28" s="4" t="s">
        <v>88</v>
      </c>
      <c r="W28" t="s">
        <v>111</v>
      </c>
    </row>
    <row r="29" spans="1:27" s="3" customFormat="1" ht="27" customHeight="1" x14ac:dyDescent="0.4">
      <c r="A29" s="109" t="s">
        <v>36</v>
      </c>
      <c r="B29" s="92"/>
      <c r="C29" s="92" t="s">
        <v>39</v>
      </c>
      <c r="D29" s="92"/>
      <c r="E29" s="92"/>
      <c r="F29" s="14"/>
      <c r="G29" s="57" t="s">
        <v>29</v>
      </c>
      <c r="H29" s="14"/>
      <c r="I29" s="56" t="s">
        <v>29</v>
      </c>
      <c r="J29" s="67"/>
      <c r="K29" s="92" t="s">
        <v>37</v>
      </c>
      <c r="L29" s="92"/>
      <c r="M29" s="14"/>
      <c r="N29" s="56" t="s">
        <v>29</v>
      </c>
      <c r="O29" s="14"/>
      <c r="P29" s="56" t="s">
        <v>29</v>
      </c>
      <c r="Q29" s="94"/>
      <c r="R29" s="110"/>
      <c r="S29" s="30"/>
      <c r="T29" s="37" t="str">
        <f>IF(J12="　1. Illness",J20&amp;"年"&amp;H20&amp;"月",IF(J12="　4. Other Reasons",J66&amp;"年"&amp;H66&amp;"月",""))</f>
        <v/>
      </c>
      <c r="U29" s="37" t="str">
        <f>IF(J12="　1. Illness",Q20&amp;"年"&amp;O20&amp;"月",IF(J12="　4. Other Reasons",Q66&amp;"年"&amp;O66&amp;"月",""))</f>
        <v/>
      </c>
      <c r="V29" s="31"/>
    </row>
    <row r="30" spans="1:27" ht="21" customHeight="1" x14ac:dyDescent="0.4">
      <c r="A30" s="260" t="s">
        <v>43</v>
      </c>
      <c r="B30" s="261"/>
      <c r="C30" s="261"/>
      <c r="D30" s="261"/>
      <c r="E30" s="261"/>
      <c r="F30" s="147"/>
      <c r="G30" s="148"/>
      <c r="H30" s="148"/>
      <c r="I30" s="148"/>
      <c r="J30" s="148"/>
      <c r="K30" s="148"/>
      <c r="L30" s="148"/>
      <c r="M30" s="148"/>
      <c r="N30" s="148"/>
      <c r="O30" s="148"/>
      <c r="P30" s="148"/>
      <c r="Q30" s="148"/>
      <c r="R30" s="58"/>
      <c r="S30" s="30"/>
      <c r="T30" s="29"/>
      <c r="U30" s="29"/>
      <c r="V30" s="4"/>
    </row>
    <row r="31" spans="1:27" ht="20.25" customHeight="1" x14ac:dyDescent="0.4">
      <c r="A31" s="149" t="s">
        <v>44</v>
      </c>
      <c r="B31" s="150"/>
      <c r="C31" s="150"/>
      <c r="D31" s="150"/>
      <c r="E31" s="150"/>
      <c r="F31" s="150"/>
      <c r="G31" s="150"/>
      <c r="H31" s="150"/>
      <c r="I31" s="150"/>
      <c r="J31" s="150"/>
      <c r="K31" s="150"/>
      <c r="L31" s="150"/>
      <c r="M31" s="150"/>
      <c r="N31" s="150"/>
      <c r="O31" s="150"/>
      <c r="P31" s="150"/>
      <c r="Q31" s="150"/>
      <c r="R31" s="151"/>
      <c r="S31" s="32"/>
      <c r="T31" s="37" t="s">
        <v>129</v>
      </c>
      <c r="U31" s="37" t="s">
        <v>131</v>
      </c>
      <c r="V31" s="4"/>
    </row>
    <row r="32" spans="1:27" ht="15.75" customHeight="1" x14ac:dyDescent="0.4">
      <c r="A32" s="220" t="s">
        <v>45</v>
      </c>
      <c r="B32" s="221"/>
      <c r="C32" s="221"/>
      <c r="D32" s="221"/>
      <c r="E32" s="221"/>
      <c r="F32" s="221"/>
      <c r="G32" s="221"/>
      <c r="H32" s="221"/>
      <c r="I32" s="221"/>
      <c r="J32" s="221"/>
      <c r="K32" s="221"/>
      <c r="L32" s="221"/>
      <c r="M32" s="221"/>
      <c r="N32" s="221"/>
      <c r="O32" s="221"/>
      <c r="P32" s="221"/>
      <c r="Q32" s="221"/>
      <c r="R32" s="222"/>
      <c r="S32" s="16"/>
      <c r="T32" s="37" t="str">
        <f>IF(A12="　1. Illness",E16,IF(A12="　2. Studying Abroad",F27&amp;"/"&amp;F26&amp;"/"&amp;AA22,""))</f>
        <v/>
      </c>
      <c r="U32" s="37" t="str">
        <f>IF(J12="　1. Illness",E16,IF(J12="　2. Studying Abroad",F27&amp;"/"&amp;F26&amp;"/"&amp;AA22,""))</f>
        <v/>
      </c>
      <c r="V32" s="1"/>
    </row>
    <row r="33" spans="1:22" ht="21.75" customHeight="1" x14ac:dyDescent="0.4">
      <c r="A33" s="220"/>
      <c r="B33" s="221"/>
      <c r="C33" s="221"/>
      <c r="D33" s="221"/>
      <c r="E33" s="221"/>
      <c r="F33" s="221"/>
      <c r="G33" s="221"/>
      <c r="H33" s="221"/>
      <c r="I33" s="221"/>
      <c r="J33" s="221"/>
      <c r="K33" s="221"/>
      <c r="L33" s="221"/>
      <c r="M33" s="221"/>
      <c r="N33" s="221"/>
      <c r="O33" s="221"/>
      <c r="P33" s="221"/>
      <c r="Q33" s="221"/>
      <c r="R33" s="222"/>
      <c r="S33" s="11"/>
      <c r="T33" s="4"/>
      <c r="U33" s="4"/>
      <c r="V33" s="1"/>
    </row>
    <row r="34" spans="1:22" ht="21.75" customHeight="1" x14ac:dyDescent="0.4">
      <c r="A34" s="59" t="s">
        <v>46</v>
      </c>
      <c r="B34" s="107"/>
      <c r="C34" s="107"/>
      <c r="D34" s="107"/>
      <c r="E34" s="107"/>
      <c r="F34" s="107"/>
      <c r="G34" s="107"/>
      <c r="H34" s="107"/>
      <c r="I34" s="107"/>
      <c r="J34" s="107"/>
      <c r="K34" s="107"/>
      <c r="L34" s="107"/>
      <c r="M34" s="107"/>
      <c r="N34" s="107"/>
      <c r="O34" s="107"/>
      <c r="P34" s="107"/>
      <c r="Q34" s="107"/>
      <c r="R34" s="108"/>
      <c r="S34" s="11"/>
      <c r="T34" s="1" t="s">
        <v>166</v>
      </c>
      <c r="U34" s="1" t="s">
        <v>167</v>
      </c>
      <c r="V34" s="1"/>
    </row>
    <row r="35" spans="1:22" ht="18.75" customHeight="1" x14ac:dyDescent="0.4">
      <c r="A35" s="175" t="s">
        <v>47</v>
      </c>
      <c r="B35" s="144"/>
      <c r="C35" s="144"/>
      <c r="D35" s="223"/>
      <c r="E35" s="223"/>
      <c r="F35" s="223"/>
      <c r="G35" s="223"/>
      <c r="H35" s="223"/>
      <c r="I35" s="223"/>
      <c r="J35" s="223"/>
      <c r="K35" s="223"/>
      <c r="L35" s="223"/>
      <c r="M35" s="223"/>
      <c r="N35" s="223"/>
      <c r="O35" s="223"/>
      <c r="P35" s="223"/>
      <c r="Q35" s="223"/>
      <c r="R35" s="224"/>
      <c r="S35" s="11"/>
      <c r="T35" s="1" t="str">
        <f>IF(A12="　1. Illness",I21,IF(A12="　4. Other Reasons",I67,""))</f>
        <v/>
      </c>
      <c r="U35" s="1" t="str">
        <f>IF(J12="　1. Illness",I21,IF(J12="　4. Other Reasons",I67,""))</f>
        <v/>
      </c>
      <c r="V35" s="1"/>
    </row>
    <row r="36" spans="1:22" ht="18.75" customHeight="1" x14ac:dyDescent="0.4">
      <c r="A36" s="114"/>
      <c r="B36" s="115"/>
      <c r="C36" s="115"/>
      <c r="D36" s="115"/>
      <c r="E36" s="115"/>
      <c r="F36" s="115"/>
      <c r="G36" s="115"/>
      <c r="H36" s="115"/>
      <c r="I36" s="115"/>
      <c r="J36" s="115"/>
      <c r="K36" s="115"/>
      <c r="L36" s="115"/>
      <c r="M36" s="115"/>
      <c r="N36" s="115"/>
      <c r="O36" s="115"/>
      <c r="P36" s="115"/>
      <c r="Q36" s="115"/>
      <c r="R36" s="116"/>
      <c r="S36" s="11"/>
      <c r="T36" s="1"/>
      <c r="U36" s="1"/>
      <c r="V36" s="1"/>
    </row>
    <row r="37" spans="1:22" s="1" customFormat="1" ht="28.5" customHeight="1" thickBot="1" x14ac:dyDescent="0.45">
      <c r="A37" s="117"/>
      <c r="B37" s="118"/>
      <c r="C37" s="118"/>
      <c r="D37" s="118"/>
      <c r="E37" s="118"/>
      <c r="F37" s="118"/>
      <c r="G37" s="118"/>
      <c r="H37" s="118"/>
      <c r="I37" s="118"/>
      <c r="J37" s="118"/>
      <c r="K37" s="118"/>
      <c r="L37" s="118"/>
      <c r="M37" s="118"/>
      <c r="N37" s="118"/>
      <c r="O37" s="118"/>
      <c r="P37" s="118"/>
      <c r="Q37" s="118"/>
      <c r="R37" s="119"/>
      <c r="S37"/>
    </row>
    <row r="38" spans="1:22" s="1" customFormat="1" x14ac:dyDescent="0.4">
      <c r="A38" s="43"/>
      <c r="B38" s="43"/>
      <c r="C38" s="43"/>
      <c r="D38" s="43"/>
      <c r="E38" s="43"/>
      <c r="F38" s="43"/>
      <c r="G38" s="43"/>
      <c r="H38" s="43"/>
      <c r="I38" s="43"/>
      <c r="J38" s="43"/>
      <c r="K38" s="43"/>
      <c r="L38" s="43"/>
      <c r="M38" s="43"/>
      <c r="N38" s="43"/>
      <c r="O38" s="43"/>
      <c r="P38" s="43"/>
      <c r="Q38" s="43"/>
      <c r="R38" s="43"/>
      <c r="S38" s="10"/>
    </row>
    <row r="39" spans="1:22" s="1" customFormat="1" ht="16.5" customHeight="1" x14ac:dyDescent="0.4">
      <c r="A39" s="43"/>
      <c r="B39" s="43"/>
      <c r="C39" s="43"/>
      <c r="D39" s="43"/>
      <c r="E39" s="43"/>
      <c r="F39" s="43"/>
      <c r="G39" s="43"/>
      <c r="H39" s="43"/>
      <c r="I39" s="43"/>
      <c r="J39" s="43"/>
      <c r="K39" s="43"/>
      <c r="L39" s="43"/>
      <c r="M39" s="43"/>
      <c r="N39" s="176" t="s">
        <v>32</v>
      </c>
      <c r="O39" s="176"/>
      <c r="P39" s="176"/>
      <c r="Q39" s="176"/>
      <c r="R39" s="176"/>
      <c r="S39"/>
      <c r="T39"/>
      <c r="U39"/>
    </row>
    <row r="40" spans="1:22" s="1" customFormat="1" ht="15" customHeight="1" x14ac:dyDescent="0.4">
      <c r="A40" s="43"/>
      <c r="B40" s="43"/>
      <c r="C40" s="43"/>
      <c r="D40" s="43"/>
      <c r="E40" s="44"/>
      <c r="F40" s="44"/>
      <c r="G40" s="44"/>
      <c r="H40" s="44"/>
      <c r="I40" s="44"/>
      <c r="J40" s="44"/>
      <c r="K40" s="44"/>
      <c r="L40" s="44"/>
      <c r="M40" s="44"/>
      <c r="N40" s="44"/>
      <c r="O40" s="44"/>
      <c r="P40" s="43"/>
      <c r="Q40" s="43"/>
      <c r="R40" s="43"/>
      <c r="S40" s="18"/>
    </row>
    <row r="41" spans="1:22" s="1" customFormat="1" ht="22.5" customHeight="1" thickBot="1" x14ac:dyDescent="0.45">
      <c r="A41" s="46" t="s">
        <v>34</v>
      </c>
      <c r="B41" s="46"/>
      <c r="C41" s="46"/>
      <c r="D41" s="46"/>
      <c r="E41" s="46"/>
      <c r="F41" s="46"/>
      <c r="G41" s="46"/>
      <c r="H41" s="46"/>
      <c r="I41" s="46"/>
      <c r="J41" s="46"/>
      <c r="K41" s="179" t="s">
        <v>30</v>
      </c>
      <c r="L41" s="180"/>
      <c r="M41" s="48">
        <f>M8</f>
        <v>0</v>
      </c>
      <c r="N41" s="46" t="s">
        <v>29</v>
      </c>
      <c r="O41" s="48">
        <f>O8</f>
        <v>0</v>
      </c>
      <c r="P41" s="46" t="s">
        <v>29</v>
      </c>
      <c r="Q41" s="111">
        <f>Q8</f>
        <v>0</v>
      </c>
      <c r="R41" s="111"/>
      <c r="S41" s="22"/>
    </row>
    <row r="42" spans="1:22" ht="23.25" customHeight="1" x14ac:dyDescent="0.4">
      <c r="A42" s="174" t="s">
        <v>33</v>
      </c>
      <c r="B42" s="174"/>
      <c r="C42" s="174"/>
      <c r="D42" s="112" t="s">
        <v>69</v>
      </c>
      <c r="E42" s="113"/>
      <c r="F42" s="120" t="s">
        <v>26</v>
      </c>
      <c r="G42" s="120"/>
      <c r="H42" s="120" t="s">
        <v>27</v>
      </c>
      <c r="I42" s="120"/>
      <c r="J42" s="121" t="s">
        <v>145</v>
      </c>
      <c r="K42" s="121"/>
      <c r="L42" s="177" t="s">
        <v>28</v>
      </c>
      <c r="M42" s="177"/>
      <c r="N42" s="177"/>
      <c r="O42" s="177"/>
      <c r="P42" s="177"/>
      <c r="Q42" s="177"/>
      <c r="R42" s="178"/>
      <c r="S42" s="22"/>
    </row>
    <row r="43" spans="1:22" s="3" customFormat="1" ht="19.5" customHeight="1" x14ac:dyDescent="0.4">
      <c r="A43" s="232">
        <f>A10</f>
        <v>0</v>
      </c>
      <c r="B43" s="232"/>
      <c r="C43" s="232"/>
      <c r="D43" s="229">
        <f>D10</f>
        <v>0</v>
      </c>
      <c r="E43" s="231"/>
      <c r="F43" s="105">
        <f>F10</f>
        <v>0</v>
      </c>
      <c r="G43" s="106"/>
      <c r="H43" s="105">
        <f>H10</f>
        <v>0</v>
      </c>
      <c r="I43" s="106"/>
      <c r="J43" s="227">
        <f>J10</f>
        <v>0</v>
      </c>
      <c r="K43" s="106"/>
      <c r="L43" s="228">
        <f>L10</f>
        <v>0</v>
      </c>
      <c r="M43" s="229"/>
      <c r="N43" s="229"/>
      <c r="O43" s="229"/>
      <c r="P43" s="229"/>
      <c r="Q43" s="229"/>
      <c r="R43" s="230"/>
      <c r="S43" s="22"/>
      <c r="T43" s="3" t="s">
        <v>146</v>
      </c>
    </row>
    <row r="44" spans="1:22" ht="17.25" customHeight="1" x14ac:dyDescent="0.4">
      <c r="A44" s="225" t="s">
        <v>149</v>
      </c>
      <c r="B44" s="226"/>
      <c r="C44" s="226"/>
      <c r="D44" s="185"/>
      <c r="E44" s="185"/>
      <c r="F44" s="185"/>
      <c r="G44" s="185"/>
      <c r="H44" s="185"/>
      <c r="I44" s="185"/>
      <c r="J44" s="185"/>
      <c r="K44" s="185"/>
      <c r="L44" s="185"/>
      <c r="M44" s="185"/>
      <c r="N44" s="185"/>
      <c r="O44" s="185"/>
      <c r="P44" s="185"/>
      <c r="Q44" s="185"/>
      <c r="R44" s="186"/>
      <c r="S44" s="22"/>
      <c r="T44" t="s">
        <v>153</v>
      </c>
    </row>
    <row r="45" spans="1:22" s="7" customFormat="1" ht="25.5" customHeight="1" x14ac:dyDescent="0.4">
      <c r="A45" s="130" t="s">
        <v>48</v>
      </c>
      <c r="B45" s="131"/>
      <c r="C45" s="131"/>
      <c r="D45" s="131"/>
      <c r="E45" s="131"/>
      <c r="F45" s="131"/>
      <c r="G45" s="131"/>
      <c r="H45" s="131"/>
      <c r="I45" s="131"/>
      <c r="J45" s="131"/>
      <c r="K45" s="131"/>
      <c r="L45" s="131"/>
      <c r="M45" s="131"/>
      <c r="N45" s="131"/>
      <c r="O45" s="131"/>
      <c r="P45" s="131"/>
      <c r="Q45" s="131"/>
      <c r="R45" s="132"/>
      <c r="S45" s="22"/>
      <c r="T45" s="7" t="s">
        <v>154</v>
      </c>
    </row>
    <row r="46" spans="1:22" ht="16.5" customHeight="1" x14ac:dyDescent="0.4">
      <c r="A46" s="142"/>
      <c r="B46" s="143"/>
      <c r="C46" s="143"/>
      <c r="D46" s="143"/>
      <c r="E46" s="143"/>
      <c r="F46" s="143"/>
      <c r="G46" s="143"/>
      <c r="H46" s="143"/>
      <c r="I46" s="143"/>
      <c r="J46" s="143"/>
      <c r="K46" s="143"/>
      <c r="L46" s="143"/>
      <c r="M46" s="143"/>
      <c r="N46" s="143"/>
      <c r="O46" s="143"/>
      <c r="P46" s="143"/>
      <c r="Q46" s="143"/>
      <c r="R46" s="60"/>
      <c r="S46" s="12"/>
      <c r="T46" t="s">
        <v>155</v>
      </c>
    </row>
    <row r="47" spans="1:22" ht="16.5" customHeight="1" x14ac:dyDescent="0.4">
      <c r="A47" s="181" t="str">
        <f>IF(A46=T45,T55,IF(A46=T47,T56,IF(A46=T44,T54,"")))</f>
        <v/>
      </c>
      <c r="B47" s="182"/>
      <c r="C47" s="182"/>
      <c r="D47" s="182"/>
      <c r="E47" s="182"/>
      <c r="F47" s="182"/>
      <c r="G47" s="182"/>
      <c r="H47" s="182"/>
      <c r="I47" s="182"/>
      <c r="J47" s="182"/>
      <c r="K47" s="182"/>
      <c r="L47" s="182"/>
      <c r="M47" s="182"/>
      <c r="N47" s="182"/>
      <c r="O47" s="182"/>
      <c r="P47" s="182"/>
      <c r="Q47" s="182"/>
      <c r="R47" s="183"/>
      <c r="S47" s="12"/>
      <c r="T47" t="s">
        <v>132</v>
      </c>
    </row>
    <row r="48" spans="1:22" ht="16.5" customHeight="1" x14ac:dyDescent="0.4">
      <c r="A48" s="181"/>
      <c r="B48" s="182"/>
      <c r="C48" s="182"/>
      <c r="D48" s="182"/>
      <c r="E48" s="182"/>
      <c r="F48" s="182"/>
      <c r="G48" s="182"/>
      <c r="H48" s="182"/>
      <c r="I48" s="182"/>
      <c r="J48" s="182"/>
      <c r="K48" s="182"/>
      <c r="L48" s="182"/>
      <c r="M48" s="182"/>
      <c r="N48" s="182"/>
      <c r="O48" s="182"/>
      <c r="P48" s="182"/>
      <c r="Q48" s="182"/>
      <c r="R48" s="183"/>
      <c r="S48" s="12"/>
    </row>
    <row r="49" spans="1:20" x14ac:dyDescent="0.4">
      <c r="A49" s="181"/>
      <c r="B49" s="182"/>
      <c r="C49" s="182"/>
      <c r="D49" s="182"/>
      <c r="E49" s="182"/>
      <c r="F49" s="182"/>
      <c r="G49" s="182"/>
      <c r="H49" s="182"/>
      <c r="I49" s="182"/>
      <c r="J49" s="182"/>
      <c r="K49" s="182"/>
      <c r="L49" s="182"/>
      <c r="M49" s="182"/>
      <c r="N49" s="182"/>
      <c r="O49" s="182"/>
      <c r="P49" s="182"/>
      <c r="Q49" s="182"/>
      <c r="R49" s="183"/>
      <c r="S49" s="23"/>
    </row>
    <row r="50" spans="1:20" ht="26.25" customHeight="1" x14ac:dyDescent="0.4">
      <c r="A50" s="139" t="s">
        <v>150</v>
      </c>
      <c r="B50" s="140"/>
      <c r="C50" s="140"/>
      <c r="D50" s="140"/>
      <c r="E50" s="140"/>
      <c r="F50" s="140"/>
      <c r="G50" s="140"/>
      <c r="H50" s="140"/>
      <c r="I50" s="140"/>
      <c r="J50" s="140"/>
      <c r="K50" s="140"/>
      <c r="L50" s="140"/>
      <c r="M50" s="140"/>
      <c r="N50" s="140"/>
      <c r="O50" s="140"/>
      <c r="P50" s="140"/>
      <c r="Q50" s="140"/>
      <c r="R50" s="141"/>
      <c r="S50" s="12"/>
    </row>
    <row r="51" spans="1:20" ht="15.75" customHeight="1" x14ac:dyDescent="0.4">
      <c r="A51" s="142"/>
      <c r="B51" s="143"/>
      <c r="C51" s="143"/>
      <c r="D51" s="143"/>
      <c r="E51" s="143"/>
      <c r="F51" s="143"/>
      <c r="G51" s="143"/>
      <c r="H51" s="143"/>
      <c r="I51" s="143"/>
      <c r="J51" s="143"/>
      <c r="K51" s="143"/>
      <c r="L51" s="143"/>
      <c r="M51" s="143"/>
      <c r="N51" s="143"/>
      <c r="O51" s="143"/>
      <c r="P51" s="143"/>
      <c r="Q51" s="143"/>
      <c r="R51" s="61"/>
      <c r="S51" s="12"/>
    </row>
    <row r="52" spans="1:20" ht="15.75" customHeight="1" x14ac:dyDescent="0.4">
      <c r="A52" s="181" t="str">
        <f>IF(A51=T45,T55,IF(A51=T47,T56,IF(A51=T44,T54,"")))</f>
        <v/>
      </c>
      <c r="B52" s="182"/>
      <c r="C52" s="182"/>
      <c r="D52" s="182"/>
      <c r="E52" s="182"/>
      <c r="F52" s="182"/>
      <c r="G52" s="182"/>
      <c r="H52" s="182"/>
      <c r="I52" s="182"/>
      <c r="J52" s="182"/>
      <c r="K52" s="182"/>
      <c r="L52" s="182"/>
      <c r="M52" s="182"/>
      <c r="N52" s="182"/>
      <c r="O52" s="182"/>
      <c r="P52" s="182"/>
      <c r="Q52" s="182"/>
      <c r="R52" s="183"/>
      <c r="S52" s="12"/>
    </row>
    <row r="53" spans="1:20" ht="15.75" customHeight="1" x14ac:dyDescent="0.4">
      <c r="A53" s="181"/>
      <c r="B53" s="182"/>
      <c r="C53" s="182"/>
      <c r="D53" s="182"/>
      <c r="E53" s="182"/>
      <c r="F53" s="182"/>
      <c r="G53" s="182"/>
      <c r="H53" s="182"/>
      <c r="I53" s="182"/>
      <c r="J53" s="182"/>
      <c r="K53" s="182"/>
      <c r="L53" s="182"/>
      <c r="M53" s="182"/>
      <c r="N53" s="182"/>
      <c r="O53" s="182"/>
      <c r="P53" s="182"/>
      <c r="Q53" s="182"/>
      <c r="R53" s="183"/>
      <c r="S53" s="12"/>
    </row>
    <row r="54" spans="1:20" ht="14.25" customHeight="1" x14ac:dyDescent="0.4">
      <c r="A54" s="181"/>
      <c r="B54" s="182"/>
      <c r="C54" s="182"/>
      <c r="D54" s="182"/>
      <c r="E54" s="182"/>
      <c r="F54" s="182"/>
      <c r="G54" s="182"/>
      <c r="H54" s="182"/>
      <c r="I54" s="182"/>
      <c r="J54" s="182"/>
      <c r="K54" s="182"/>
      <c r="L54" s="182"/>
      <c r="M54" s="182"/>
      <c r="N54" s="182"/>
      <c r="O54" s="182"/>
      <c r="P54" s="182"/>
      <c r="Q54" s="182"/>
      <c r="R54" s="183"/>
      <c r="S54" s="23"/>
      <c r="T54" s="70" t="s">
        <v>156</v>
      </c>
    </row>
    <row r="55" spans="1:20" ht="14.25" customHeight="1" x14ac:dyDescent="0.4">
      <c r="A55" s="136" t="s">
        <v>49</v>
      </c>
      <c r="B55" s="137"/>
      <c r="C55" s="137"/>
      <c r="D55" s="137"/>
      <c r="E55" s="137"/>
      <c r="F55" s="137"/>
      <c r="G55" s="137"/>
      <c r="H55" s="137"/>
      <c r="I55" s="137"/>
      <c r="J55" s="137"/>
      <c r="K55" s="137"/>
      <c r="L55" s="137"/>
      <c r="M55" s="137"/>
      <c r="N55" s="137"/>
      <c r="O55" s="137"/>
      <c r="P55" s="137"/>
      <c r="Q55" s="137"/>
      <c r="R55" s="138"/>
      <c r="S55" s="23"/>
      <c r="T55" s="42" t="s">
        <v>157</v>
      </c>
    </row>
    <row r="56" spans="1:20" ht="16.5" customHeight="1" x14ac:dyDescent="0.4">
      <c r="A56" s="167" t="s">
        <v>151</v>
      </c>
      <c r="B56" s="168"/>
      <c r="C56" s="168"/>
      <c r="D56" s="168"/>
      <c r="E56" s="168"/>
      <c r="F56" s="168"/>
      <c r="G56" s="168"/>
      <c r="H56" s="168"/>
      <c r="I56" s="168"/>
      <c r="J56" s="168"/>
      <c r="K56" s="168"/>
      <c r="L56" s="168"/>
      <c r="M56" s="168"/>
      <c r="N56" s="168"/>
      <c r="O56" s="168"/>
      <c r="P56" s="168"/>
      <c r="Q56" s="168"/>
      <c r="R56" s="169"/>
      <c r="S56" s="13"/>
      <c r="T56" s="42" t="s">
        <v>158</v>
      </c>
    </row>
    <row r="57" spans="1:20" x14ac:dyDescent="0.4">
      <c r="A57" s="96"/>
      <c r="B57" s="97"/>
      <c r="C57" s="97"/>
      <c r="D57" s="97"/>
      <c r="E57" s="97"/>
      <c r="F57" s="97"/>
      <c r="G57" s="97"/>
      <c r="H57" s="97"/>
      <c r="I57" s="97"/>
      <c r="J57" s="97"/>
      <c r="K57" s="97"/>
      <c r="L57" s="97"/>
      <c r="M57" s="97"/>
      <c r="N57" s="97"/>
      <c r="O57" s="97"/>
      <c r="P57" s="97"/>
      <c r="Q57" s="97"/>
      <c r="R57" s="98"/>
      <c r="S57" s="13"/>
    </row>
    <row r="58" spans="1:20" x14ac:dyDescent="0.4">
      <c r="A58" s="99"/>
      <c r="B58" s="100"/>
      <c r="C58" s="100"/>
      <c r="D58" s="100"/>
      <c r="E58" s="100"/>
      <c r="F58" s="100"/>
      <c r="G58" s="100"/>
      <c r="H58" s="100"/>
      <c r="I58" s="100"/>
      <c r="J58" s="100"/>
      <c r="K58" s="100"/>
      <c r="L58" s="100"/>
      <c r="M58" s="100"/>
      <c r="N58" s="100"/>
      <c r="O58" s="100"/>
      <c r="P58" s="100"/>
      <c r="Q58" s="100"/>
      <c r="R58" s="101"/>
      <c r="S58" s="13"/>
    </row>
    <row r="59" spans="1:20" ht="13.5" customHeight="1" x14ac:dyDescent="0.4">
      <c r="A59" s="99"/>
      <c r="B59" s="100"/>
      <c r="C59" s="100"/>
      <c r="D59" s="100"/>
      <c r="E59" s="100"/>
      <c r="F59" s="100"/>
      <c r="G59" s="100"/>
      <c r="H59" s="100"/>
      <c r="I59" s="100"/>
      <c r="J59" s="100"/>
      <c r="K59" s="100"/>
      <c r="L59" s="100"/>
      <c r="M59" s="100"/>
      <c r="N59" s="100"/>
      <c r="O59" s="100"/>
      <c r="P59" s="100"/>
      <c r="Q59" s="100"/>
      <c r="R59" s="101"/>
      <c r="S59" s="13"/>
    </row>
    <row r="60" spans="1:20" x14ac:dyDescent="0.4">
      <c r="A60" s="99"/>
      <c r="B60" s="100"/>
      <c r="C60" s="100"/>
      <c r="D60" s="100"/>
      <c r="E60" s="100"/>
      <c r="F60" s="100"/>
      <c r="G60" s="100"/>
      <c r="H60" s="100"/>
      <c r="I60" s="100"/>
      <c r="J60" s="100"/>
      <c r="K60" s="100"/>
      <c r="L60" s="100"/>
      <c r="M60" s="100"/>
      <c r="N60" s="100"/>
      <c r="O60" s="100"/>
      <c r="P60" s="100"/>
      <c r="Q60" s="100"/>
      <c r="R60" s="101"/>
      <c r="S60" s="13"/>
    </row>
    <row r="61" spans="1:20" x14ac:dyDescent="0.4">
      <c r="A61" s="102"/>
      <c r="B61" s="103"/>
      <c r="C61" s="103"/>
      <c r="D61" s="103"/>
      <c r="E61" s="103"/>
      <c r="F61" s="103"/>
      <c r="G61" s="103"/>
      <c r="H61" s="103"/>
      <c r="I61" s="103"/>
      <c r="J61" s="103"/>
      <c r="K61" s="103"/>
      <c r="L61" s="103"/>
      <c r="M61" s="103"/>
      <c r="N61" s="103"/>
      <c r="O61" s="103"/>
      <c r="P61" s="103"/>
      <c r="Q61" s="103"/>
      <c r="R61" s="104"/>
      <c r="S61" s="13"/>
      <c r="T61" t="s">
        <v>133</v>
      </c>
    </row>
    <row r="62" spans="1:20" ht="18" customHeight="1" x14ac:dyDescent="0.4">
      <c r="A62" s="130" t="s">
        <v>50</v>
      </c>
      <c r="B62" s="131"/>
      <c r="C62" s="131"/>
      <c r="D62" s="131"/>
      <c r="E62" s="131"/>
      <c r="F62" s="131"/>
      <c r="G62" s="131"/>
      <c r="H62" s="131"/>
      <c r="I62" s="131"/>
      <c r="J62" s="131"/>
      <c r="K62" s="131"/>
      <c r="L62" s="131"/>
      <c r="M62" s="131"/>
      <c r="N62" s="131"/>
      <c r="O62" s="131"/>
      <c r="P62" s="131"/>
      <c r="Q62" s="131"/>
      <c r="R62" s="132"/>
      <c r="S62" s="13"/>
    </row>
    <row r="63" spans="1:20" ht="18" customHeight="1" x14ac:dyDescent="0.4">
      <c r="A63" s="175" t="s">
        <v>53</v>
      </c>
      <c r="B63" s="144"/>
      <c r="C63" s="144"/>
      <c r="D63" s="144" t="s">
        <v>159</v>
      </c>
      <c r="E63" s="144"/>
      <c r="F63" s="71"/>
      <c r="G63" s="57" t="s">
        <v>29</v>
      </c>
      <c r="H63" s="71"/>
      <c r="I63" s="56" t="s">
        <v>29</v>
      </c>
      <c r="J63" s="84"/>
      <c r="K63" s="144" t="s">
        <v>37</v>
      </c>
      <c r="L63" s="144"/>
      <c r="M63" s="71"/>
      <c r="N63" s="55" t="s">
        <v>29</v>
      </c>
      <c r="O63" s="71"/>
      <c r="P63" s="56" t="s">
        <v>29</v>
      </c>
      <c r="Q63" s="122"/>
      <c r="R63" s="123"/>
      <c r="S63" s="23"/>
      <c r="T63" t="s">
        <v>139</v>
      </c>
    </row>
    <row r="64" spans="1:20" ht="18" customHeight="1" x14ac:dyDescent="0.4">
      <c r="A64" s="109"/>
      <c r="B64" s="92"/>
      <c r="C64" s="73"/>
      <c r="D64" s="92" t="s">
        <v>161</v>
      </c>
      <c r="E64" s="92"/>
      <c r="F64" s="71"/>
      <c r="G64" s="57" t="s">
        <v>29</v>
      </c>
      <c r="H64" s="71"/>
      <c r="I64" s="49" t="s">
        <v>29</v>
      </c>
      <c r="J64" s="81"/>
      <c r="K64" s="92" t="s">
        <v>37</v>
      </c>
      <c r="L64" s="92"/>
      <c r="M64" s="71"/>
      <c r="N64" s="55" t="s">
        <v>29</v>
      </c>
      <c r="O64" s="71"/>
      <c r="P64" s="56" t="s">
        <v>29</v>
      </c>
      <c r="Q64" s="122"/>
      <c r="R64" s="123"/>
      <c r="S64" s="11"/>
      <c r="T64" t="s">
        <v>140</v>
      </c>
    </row>
    <row r="65" spans="1:20" ht="18" customHeight="1" x14ac:dyDescent="0.4">
      <c r="A65" s="109" t="s">
        <v>36</v>
      </c>
      <c r="B65" s="92"/>
      <c r="C65" s="92"/>
      <c r="D65" s="92" t="s">
        <v>159</v>
      </c>
      <c r="E65" s="92"/>
      <c r="F65" s="71"/>
      <c r="G65" s="57" t="s">
        <v>29</v>
      </c>
      <c r="H65" s="71"/>
      <c r="I65" s="56" t="s">
        <v>29</v>
      </c>
      <c r="J65" s="71"/>
      <c r="K65" s="92" t="s">
        <v>37</v>
      </c>
      <c r="L65" s="92"/>
      <c r="M65" s="71"/>
      <c r="N65" s="56" t="s">
        <v>29</v>
      </c>
      <c r="O65" s="71"/>
      <c r="P65" s="56" t="s">
        <v>29</v>
      </c>
      <c r="Q65" s="122"/>
      <c r="R65" s="123"/>
      <c r="S65" s="11"/>
      <c r="T65" t="s">
        <v>138</v>
      </c>
    </row>
    <row r="66" spans="1:20" ht="18" customHeight="1" x14ac:dyDescent="0.4">
      <c r="A66" s="78"/>
      <c r="B66" s="74"/>
      <c r="C66" s="79"/>
      <c r="D66" s="93" t="s">
        <v>161</v>
      </c>
      <c r="E66" s="93"/>
      <c r="F66" s="80"/>
      <c r="G66" s="57" t="s">
        <v>29</v>
      </c>
      <c r="H66" s="80"/>
      <c r="I66" s="56" t="s">
        <v>29</v>
      </c>
      <c r="J66" s="80"/>
      <c r="K66" s="93" t="s">
        <v>37</v>
      </c>
      <c r="L66" s="93"/>
      <c r="M66" s="80"/>
      <c r="N66" s="56" t="s">
        <v>29</v>
      </c>
      <c r="O66" s="80"/>
      <c r="P66" s="56" t="s">
        <v>29</v>
      </c>
      <c r="Q66" s="122"/>
      <c r="R66" s="123"/>
      <c r="S66" s="11"/>
      <c r="T66" t="s">
        <v>142</v>
      </c>
    </row>
    <row r="67" spans="1:20" ht="18" customHeight="1" x14ac:dyDescent="0.4">
      <c r="A67" s="125" t="s">
        <v>171</v>
      </c>
      <c r="B67" s="126"/>
      <c r="C67" s="126"/>
      <c r="D67" s="126"/>
      <c r="E67" s="126"/>
      <c r="F67" s="126"/>
      <c r="G67" s="126"/>
      <c r="H67" s="127"/>
      <c r="I67" s="124"/>
      <c r="J67" s="94"/>
      <c r="K67" s="94"/>
      <c r="L67" s="94"/>
      <c r="M67" s="94"/>
      <c r="N67" s="94"/>
      <c r="O67" s="94"/>
      <c r="P67" s="94"/>
      <c r="Q67" s="94"/>
      <c r="R67" s="95"/>
      <c r="S67" s="23"/>
      <c r="T67" t="s">
        <v>141</v>
      </c>
    </row>
    <row r="68" spans="1:20" ht="18.75" customHeight="1" x14ac:dyDescent="0.4">
      <c r="A68" s="242" t="s">
        <v>66</v>
      </c>
      <c r="B68" s="243"/>
      <c r="C68" s="243"/>
      <c r="D68" s="243"/>
      <c r="E68" s="243"/>
      <c r="F68" s="243"/>
      <c r="G68" s="243"/>
      <c r="H68" s="244"/>
      <c r="I68" s="244"/>
      <c r="J68" s="244"/>
      <c r="K68" s="244"/>
      <c r="L68" s="244"/>
      <c r="M68" s="244"/>
      <c r="N68" s="244"/>
      <c r="O68" s="244"/>
      <c r="P68" s="244"/>
      <c r="Q68" s="244"/>
      <c r="R68" s="245"/>
      <c r="S68" s="11"/>
      <c r="T68" t="s">
        <v>147</v>
      </c>
    </row>
    <row r="69" spans="1:20" ht="19.5" customHeight="1" x14ac:dyDescent="0.35">
      <c r="A69" s="62" t="s">
        <v>54</v>
      </c>
      <c r="B69" s="174" t="s">
        <v>56</v>
      </c>
      <c r="C69" s="174" t="s">
        <v>152</v>
      </c>
      <c r="D69" s="174"/>
      <c r="E69" s="174"/>
      <c r="F69" s="174"/>
      <c r="G69" s="174"/>
      <c r="H69" s="170" t="s">
        <v>57</v>
      </c>
      <c r="I69" s="170"/>
      <c r="J69" s="170"/>
      <c r="K69" s="170"/>
      <c r="L69" s="170"/>
      <c r="M69" s="170"/>
      <c r="N69" s="170"/>
      <c r="O69" s="170"/>
      <c r="P69" s="170"/>
      <c r="Q69" s="170"/>
      <c r="R69" s="171"/>
      <c r="S69" s="11"/>
      <c r="T69" t="s">
        <v>143</v>
      </c>
    </row>
    <row r="70" spans="1:20" ht="15.75" customHeight="1" x14ac:dyDescent="0.25">
      <c r="A70" s="63" t="s">
        <v>55</v>
      </c>
      <c r="B70" s="174"/>
      <c r="C70" s="174"/>
      <c r="D70" s="174"/>
      <c r="E70" s="174"/>
      <c r="F70" s="174"/>
      <c r="G70" s="174"/>
      <c r="H70" s="172"/>
      <c r="I70" s="172"/>
      <c r="J70" s="172"/>
      <c r="K70" s="172"/>
      <c r="L70" s="172"/>
      <c r="M70" s="172"/>
      <c r="N70" s="172"/>
      <c r="O70" s="172"/>
      <c r="P70" s="172"/>
      <c r="Q70" s="172"/>
      <c r="R70" s="173"/>
      <c r="S70" s="11"/>
      <c r="T70" t="s">
        <v>137</v>
      </c>
    </row>
    <row r="71" spans="1:20" ht="17.25" customHeight="1" x14ac:dyDescent="0.4">
      <c r="A71" s="152"/>
      <c r="B71" s="154" t="s">
        <v>59</v>
      </c>
      <c r="C71" s="162" t="s">
        <v>181</v>
      </c>
      <c r="D71" s="163"/>
      <c r="E71" s="164"/>
      <c r="F71" s="165" t="s">
        <v>182</v>
      </c>
      <c r="G71" s="166"/>
      <c r="H71" s="156"/>
      <c r="I71" s="157"/>
      <c r="J71" s="157"/>
      <c r="K71" s="157"/>
      <c r="L71" s="157"/>
      <c r="M71" s="157"/>
      <c r="N71" s="157"/>
      <c r="O71" s="157"/>
      <c r="P71" s="157"/>
      <c r="Q71" s="157"/>
      <c r="R71" s="158"/>
      <c r="S71" s="24"/>
      <c r="T71" t="s">
        <v>134</v>
      </c>
    </row>
    <row r="72" spans="1:20" ht="25.5" customHeight="1" x14ac:dyDescent="0.4">
      <c r="A72" s="153"/>
      <c r="B72" s="155"/>
      <c r="C72" s="257"/>
      <c r="D72" s="257"/>
      <c r="E72" s="248"/>
      <c r="F72" s="247"/>
      <c r="G72" s="248"/>
      <c r="H72" s="159"/>
      <c r="I72" s="160"/>
      <c r="J72" s="160"/>
      <c r="K72" s="160"/>
      <c r="L72" s="160"/>
      <c r="M72" s="160"/>
      <c r="N72" s="160"/>
      <c r="O72" s="160"/>
      <c r="P72" s="160"/>
      <c r="Q72" s="160"/>
      <c r="R72" s="161"/>
      <c r="S72" s="24"/>
      <c r="T72" t="s">
        <v>135</v>
      </c>
    </row>
    <row r="73" spans="1:20" ht="25.5" customHeight="1" x14ac:dyDescent="0.4">
      <c r="A73" s="8"/>
      <c r="B73" s="64" t="s">
        <v>60</v>
      </c>
      <c r="C73" s="128"/>
      <c r="D73" s="128"/>
      <c r="E73" s="129"/>
      <c r="F73" s="254"/>
      <c r="G73" s="129"/>
      <c r="H73" s="255"/>
      <c r="I73" s="255"/>
      <c r="J73" s="255"/>
      <c r="K73" s="255"/>
      <c r="L73" s="255"/>
      <c r="M73" s="255"/>
      <c r="N73" s="255"/>
      <c r="O73" s="255"/>
      <c r="P73" s="255"/>
      <c r="Q73" s="255"/>
      <c r="R73" s="256"/>
      <c r="S73" s="24"/>
      <c r="T73" t="s">
        <v>136</v>
      </c>
    </row>
    <row r="74" spans="1:20" ht="25.5" customHeight="1" x14ac:dyDescent="0.4">
      <c r="A74" s="8"/>
      <c r="B74" s="64" t="s">
        <v>61</v>
      </c>
      <c r="C74" s="128"/>
      <c r="D74" s="128"/>
      <c r="E74" s="129"/>
      <c r="F74" s="254"/>
      <c r="G74" s="129"/>
      <c r="H74" s="255"/>
      <c r="I74" s="255"/>
      <c r="J74" s="255"/>
      <c r="K74" s="255"/>
      <c r="L74" s="255"/>
      <c r="M74" s="255"/>
      <c r="N74" s="255"/>
      <c r="O74" s="255"/>
      <c r="P74" s="255"/>
      <c r="Q74" s="255"/>
      <c r="R74" s="256"/>
      <c r="S74" s="24"/>
      <c r="T74" t="s">
        <v>144</v>
      </c>
    </row>
    <row r="75" spans="1:20" ht="25.5" customHeight="1" x14ac:dyDescent="0.4">
      <c r="A75" s="8"/>
      <c r="B75" s="64" t="s">
        <v>62</v>
      </c>
      <c r="C75" s="128"/>
      <c r="D75" s="128"/>
      <c r="E75" s="129"/>
      <c r="F75" s="254"/>
      <c r="G75" s="129"/>
      <c r="H75" s="255"/>
      <c r="I75" s="255"/>
      <c r="J75" s="255"/>
      <c r="K75" s="255"/>
      <c r="L75" s="255"/>
      <c r="M75" s="255"/>
      <c r="N75" s="255"/>
      <c r="O75" s="255"/>
      <c r="P75" s="255"/>
      <c r="Q75" s="255"/>
      <c r="R75" s="256"/>
      <c r="S75" s="24"/>
    </row>
    <row r="76" spans="1:20" ht="25.5" customHeight="1" x14ac:dyDescent="0.4">
      <c r="A76" s="8"/>
      <c r="B76" s="64" t="s">
        <v>63</v>
      </c>
      <c r="C76" s="128"/>
      <c r="D76" s="128"/>
      <c r="E76" s="129"/>
      <c r="F76" s="254"/>
      <c r="G76" s="129"/>
      <c r="H76" s="255"/>
      <c r="I76" s="255"/>
      <c r="J76" s="255"/>
      <c r="K76" s="255"/>
      <c r="L76" s="255"/>
      <c r="M76" s="255"/>
      <c r="N76" s="255"/>
      <c r="O76" s="255"/>
      <c r="P76" s="255"/>
      <c r="Q76" s="255"/>
      <c r="R76" s="256"/>
      <c r="S76" s="24"/>
    </row>
    <row r="77" spans="1:20" ht="25.5" customHeight="1" x14ac:dyDescent="0.4">
      <c r="A77" s="8"/>
      <c r="B77" s="64" t="s">
        <v>64</v>
      </c>
      <c r="C77" s="128"/>
      <c r="D77" s="128"/>
      <c r="E77" s="129"/>
      <c r="F77" s="254"/>
      <c r="G77" s="129"/>
      <c r="H77" s="255"/>
      <c r="I77" s="255"/>
      <c r="J77" s="255"/>
      <c r="K77" s="255"/>
      <c r="L77" s="255"/>
      <c r="M77" s="255"/>
      <c r="N77" s="255"/>
      <c r="O77" s="255"/>
      <c r="P77" s="255"/>
      <c r="Q77" s="255"/>
      <c r="R77" s="256"/>
      <c r="S77" s="24"/>
    </row>
    <row r="78" spans="1:20" ht="25.5" customHeight="1" thickBot="1" x14ac:dyDescent="0.45">
      <c r="A78" s="9"/>
      <c r="B78" s="65" t="s">
        <v>65</v>
      </c>
      <c r="C78" s="145"/>
      <c r="D78" s="145"/>
      <c r="E78" s="146"/>
      <c r="F78" s="246"/>
      <c r="G78" s="146"/>
      <c r="H78" s="240"/>
      <c r="I78" s="240"/>
      <c r="J78" s="240"/>
      <c r="K78" s="240"/>
      <c r="L78" s="240"/>
      <c r="M78" s="240"/>
      <c r="N78" s="240"/>
      <c r="O78" s="240"/>
      <c r="P78" s="240"/>
      <c r="Q78" s="240"/>
      <c r="R78" s="241"/>
    </row>
  </sheetData>
  <sheetProtection algorithmName="SHA-512" hashValue="m43co8IuOysmWd7ahe2Ampkg053G2ImYgmQnjCGcXyd/24P1U5xOb0IBf6bTw6TYXAb40bMeYFxAfmA2yzKmLg==" saltValue="AMd9MYhRD6tAW169GwwzVQ==" spinCount="100000" sheet="1" objects="1" scenarios="1" selectLockedCells="1"/>
  <mergeCells count="134">
    <mergeCell ref="H78:R78"/>
    <mergeCell ref="A62:R62"/>
    <mergeCell ref="A68:R68"/>
    <mergeCell ref="F78:G78"/>
    <mergeCell ref="F72:G72"/>
    <mergeCell ref="A10:C10"/>
    <mergeCell ref="A9:C9"/>
    <mergeCell ref="D10:E10"/>
    <mergeCell ref="F73:G73"/>
    <mergeCell ref="F74:G74"/>
    <mergeCell ref="F75:G75"/>
    <mergeCell ref="F76:G76"/>
    <mergeCell ref="F77:G77"/>
    <mergeCell ref="H73:R73"/>
    <mergeCell ref="H74:R74"/>
    <mergeCell ref="H75:R75"/>
    <mergeCell ref="H76:R76"/>
    <mergeCell ref="H77:R77"/>
    <mergeCell ref="C72:E72"/>
    <mergeCell ref="C73:E73"/>
    <mergeCell ref="C74:E74"/>
    <mergeCell ref="A26:E26"/>
    <mergeCell ref="Q19:R19"/>
    <mergeCell ref="A30:E30"/>
    <mergeCell ref="D19:E19"/>
    <mergeCell ref="F43:G43"/>
    <mergeCell ref="A32:R33"/>
    <mergeCell ref="D35:R35"/>
    <mergeCell ref="Q28:R28"/>
    <mergeCell ref="D17:E17"/>
    <mergeCell ref="A44:R44"/>
    <mergeCell ref="J43:K43"/>
    <mergeCell ref="L43:R43"/>
    <mergeCell ref="D43:E43"/>
    <mergeCell ref="A42:C42"/>
    <mergeCell ref="A43:C43"/>
    <mergeCell ref="K28:L28"/>
    <mergeCell ref="A21:H21"/>
    <mergeCell ref="A27:E27"/>
    <mergeCell ref="I21:R21"/>
    <mergeCell ref="F26:R26"/>
    <mergeCell ref="F27:R27"/>
    <mergeCell ref="N2:R2"/>
    <mergeCell ref="A14:R14"/>
    <mergeCell ref="A25:R25"/>
    <mergeCell ref="F9:G9"/>
    <mergeCell ref="H9:I9"/>
    <mergeCell ref="J9:K9"/>
    <mergeCell ref="L9:R9"/>
    <mergeCell ref="J10:K10"/>
    <mergeCell ref="L10:R10"/>
    <mergeCell ref="A11:I11"/>
    <mergeCell ref="A15:R15"/>
    <mergeCell ref="F10:G10"/>
    <mergeCell ref="H10:I10"/>
    <mergeCell ref="Q8:R8"/>
    <mergeCell ref="K8:L8"/>
    <mergeCell ref="A23:R24"/>
    <mergeCell ref="D9:E9"/>
    <mergeCell ref="J12:Q12"/>
    <mergeCell ref="A19:C19"/>
    <mergeCell ref="A12:H12"/>
    <mergeCell ref="A17:C17"/>
    <mergeCell ref="A16:C16"/>
    <mergeCell ref="E16:R16"/>
    <mergeCell ref="K17:L17"/>
    <mergeCell ref="C78:E78"/>
    <mergeCell ref="F30:Q30"/>
    <mergeCell ref="A31:R31"/>
    <mergeCell ref="A71:A72"/>
    <mergeCell ref="B71:B72"/>
    <mergeCell ref="H71:R72"/>
    <mergeCell ref="C71:E71"/>
    <mergeCell ref="F71:G71"/>
    <mergeCell ref="A56:R56"/>
    <mergeCell ref="Q65:R65"/>
    <mergeCell ref="Q63:R63"/>
    <mergeCell ref="H69:R70"/>
    <mergeCell ref="B69:B70"/>
    <mergeCell ref="C69:G70"/>
    <mergeCell ref="A35:C35"/>
    <mergeCell ref="N39:R39"/>
    <mergeCell ref="L42:R42"/>
    <mergeCell ref="K41:L41"/>
    <mergeCell ref="C77:E77"/>
    <mergeCell ref="A47:R49"/>
    <mergeCell ref="A52:R54"/>
    <mergeCell ref="D63:E63"/>
    <mergeCell ref="D64:E64"/>
    <mergeCell ref="A63:C63"/>
    <mergeCell ref="D66:E66"/>
    <mergeCell ref="A65:C65"/>
    <mergeCell ref="K66:L66"/>
    <mergeCell ref="Q66:R66"/>
    <mergeCell ref="I67:R67"/>
    <mergeCell ref="A67:H67"/>
    <mergeCell ref="C76:E76"/>
    <mergeCell ref="A45:R45"/>
    <mergeCell ref="A22:R22"/>
    <mergeCell ref="K65:L65"/>
    <mergeCell ref="A55:R55"/>
    <mergeCell ref="A50:R50"/>
    <mergeCell ref="A51:Q51"/>
    <mergeCell ref="A46:Q46"/>
    <mergeCell ref="A64:B64"/>
    <mergeCell ref="Q64:R64"/>
    <mergeCell ref="K64:L64"/>
    <mergeCell ref="D65:E65"/>
    <mergeCell ref="C75:E75"/>
    <mergeCell ref="K63:L63"/>
    <mergeCell ref="A6:H6"/>
    <mergeCell ref="D18:E18"/>
    <mergeCell ref="D20:E20"/>
    <mergeCell ref="K18:L18"/>
    <mergeCell ref="K20:L20"/>
    <mergeCell ref="Q18:R18"/>
    <mergeCell ref="Q20:R20"/>
    <mergeCell ref="A57:R61"/>
    <mergeCell ref="K19:L19"/>
    <mergeCell ref="K29:L29"/>
    <mergeCell ref="H43:I43"/>
    <mergeCell ref="B34:R34"/>
    <mergeCell ref="C29:E29"/>
    <mergeCell ref="A28:B28"/>
    <mergeCell ref="A29:B29"/>
    <mergeCell ref="Q29:R29"/>
    <mergeCell ref="Q41:R41"/>
    <mergeCell ref="D42:E42"/>
    <mergeCell ref="C28:E28"/>
    <mergeCell ref="A36:R37"/>
    <mergeCell ref="F42:G42"/>
    <mergeCell ref="H42:I42"/>
    <mergeCell ref="J42:K42"/>
    <mergeCell ref="Q17:R17"/>
  </mergeCells>
  <phoneticPr fontId="1"/>
  <conditionalFormatting sqref="A12:H12 A10:R10 M8 O8 Q8:R8">
    <cfRule type="containsBlanks" dxfId="26" priority="33">
      <formula>LEN(TRIM(A8))=0</formula>
    </cfRule>
  </conditionalFormatting>
  <conditionalFormatting sqref="E16:R16">
    <cfRule type="expression" dxfId="25" priority="29">
      <formula>IF(AND(OR($A$12="　1. Illness",$J$12="　1. Illness"),$E$16=""),TRUE,FALSE)</formula>
    </cfRule>
  </conditionalFormatting>
  <conditionalFormatting sqref="H17:H18">
    <cfRule type="expression" dxfId="24" priority="28">
      <formula>IF(AND(OR($A$12="　1. Illness",$J$12="　1. Illness"),$H$17=""),TRUE,FALSE)</formula>
    </cfRule>
  </conditionalFormatting>
  <conditionalFormatting sqref="J17:J18">
    <cfRule type="expression" dxfId="23" priority="27">
      <formula>IF(AND(OR($A$12="　1. Illness",$J$12="　1. Illness"),$J$17=""),TRUE,FALSE)</formula>
    </cfRule>
  </conditionalFormatting>
  <conditionalFormatting sqref="O17:O18">
    <cfRule type="expression" dxfId="22" priority="26">
      <formula>IF(AND(OR($A$12="　1. Illness",$J$12="　1. Illness"),$O$17=""),TRUE,FALSE)</formula>
    </cfRule>
  </conditionalFormatting>
  <conditionalFormatting sqref="Q17:R17 Q18">
    <cfRule type="expression" dxfId="21" priority="25">
      <formula>IF(AND(OR($A$12="　1. Illness",$J$12="　1. Illness"),$Q$17=""),TRUE,FALSE)</formula>
    </cfRule>
  </conditionalFormatting>
  <conditionalFormatting sqref="A23:R24">
    <cfRule type="expression" dxfId="20" priority="24">
      <formula>IF(AND(OR($A$12="　1. Illness",$J$12="　1. Illness"),$A$23=""),TRUE,FALSE)</formula>
    </cfRule>
  </conditionalFormatting>
  <conditionalFormatting sqref="F26:R26">
    <cfRule type="expression" dxfId="19" priority="23">
      <formula>IF(AND(OR($A$12="　2. Studying Abroad",$J$12="　2. Studying Abroad"),$F$26=""),TRUE,FALSE)</formula>
    </cfRule>
  </conditionalFormatting>
  <conditionalFormatting sqref="F27:R27">
    <cfRule type="expression" dxfId="18" priority="22">
      <formula>IF(AND(OR($A$12="　2. Studying Abroad",$J$12="　2. Studying Abroad"),$F$27=""),TRUE,FALSE)</formula>
    </cfRule>
  </conditionalFormatting>
  <conditionalFormatting sqref="H28">
    <cfRule type="expression" dxfId="17" priority="21">
      <formula>IF(AND(OR($A$12="　2. Studying Abroad",$J$12="　2. Studying Abroad"),$H$28=""),TRUE,FALSE)</formula>
    </cfRule>
  </conditionalFormatting>
  <conditionalFormatting sqref="F30:Q30">
    <cfRule type="expression" dxfId="16" priority="20">
      <formula>IF(AND(OR($A$12="　2. Studying Abroad",$J$12="　2. Studying Abroad"),$F$30=""),TRUE,FALSE)</formula>
    </cfRule>
  </conditionalFormatting>
  <conditionalFormatting sqref="J28">
    <cfRule type="expression" dxfId="15" priority="19">
      <formula>IF(AND(OR($A$12="　2. Studying Abroad",$J$12="　2. Studying Abroad"),$J$28=""),TRUE,FALSE)</formula>
    </cfRule>
  </conditionalFormatting>
  <conditionalFormatting sqref="O28">
    <cfRule type="expression" dxfId="14" priority="18">
      <formula>IF(AND(OR($A$12="　2. Studying Abroad",$J$12="　2. Studying Abroad"),$O$28=""),TRUE,FALSE)</formula>
    </cfRule>
  </conditionalFormatting>
  <conditionalFormatting sqref="Q28:R28">
    <cfRule type="expression" dxfId="13" priority="17">
      <formula>IF(AND(OR($A$12="　2. Studying Abroad",$J$12="　2. Studying Abroad"),$Q$28=""),TRUE,FALSE)</formula>
    </cfRule>
  </conditionalFormatting>
  <conditionalFormatting sqref="B34:R34">
    <cfRule type="expression" dxfId="12" priority="16">
      <formula>IF(AND(OR($A$12="　3. Doctoral Thesis Preparation",$J$12="　3. Doctoral Thesis Preparation"),$B$34=""),TRUE,FALSE)</formula>
    </cfRule>
  </conditionalFormatting>
  <conditionalFormatting sqref="A36">
    <cfRule type="expression" dxfId="11" priority="15">
      <formula>IF(AND(OR($A$12="　3. Doctoral Thesis Preparation",$J$12="　3. Doctoral Thesis Preparation"),$A$36=""),TRUE,FALSE)</formula>
    </cfRule>
  </conditionalFormatting>
  <conditionalFormatting sqref="A46:Q46">
    <cfRule type="expression" dxfId="10" priority="14">
      <formula>IF(AND(OR($A$12="　4. Other Reasons",$J$12="　4. Other Reasons"),$A$46=""),TRUE,FALSE)</formula>
    </cfRule>
  </conditionalFormatting>
  <conditionalFormatting sqref="A57">
    <cfRule type="expression" dxfId="9" priority="13">
      <formula>IF(AND(OR($A$12="　4. Other Reasons",$J$12="　4. Other Reasons"),$A$57=""),TRUE,FALSE)</formula>
    </cfRule>
  </conditionalFormatting>
  <conditionalFormatting sqref="H63">
    <cfRule type="expression" dxfId="8" priority="12">
      <formula>IF(AND(OR($A$12="　4. Other Reasons",$J$12="　4. Other Reasons"),$H$63=""),TRUE,FALSE)</formula>
    </cfRule>
  </conditionalFormatting>
  <conditionalFormatting sqref="J63">
    <cfRule type="expression" dxfId="7" priority="10">
      <formula>IF(AND(OR($A$12="　4. Other Reasons",$J$12="　4. Other Reasons"),$J$63=""),TRUE,FALSE)</formula>
    </cfRule>
  </conditionalFormatting>
  <conditionalFormatting sqref="O63">
    <cfRule type="expression" dxfId="6" priority="9">
      <formula>IF(AND(OR($A$12="　4. Other Reasons",$J$12="　4. Other Reasons"),$O$63=""),TRUE,FALSE)</formula>
    </cfRule>
  </conditionalFormatting>
  <conditionalFormatting sqref="Q63:R63">
    <cfRule type="expression" dxfId="5" priority="8">
      <formula>IF(AND(OR($A$12="　4. Other Reasons",$J$12="　4. Other Reasons"),$Q$63=""),TRUE,FALSE)</formula>
    </cfRule>
  </conditionalFormatting>
  <conditionalFormatting sqref="A69:R71 A73:R78 B72:R72">
    <cfRule type="expression" dxfId="4" priority="6">
      <formula>IF(AND(OR($A$12="　4. Other Reasons",$J$12="　4. Other Reasons"),$A$71=""),TRUE,FALSE)</formula>
    </cfRule>
  </conditionalFormatting>
  <conditionalFormatting sqref="H19:H20">
    <cfRule type="expression" dxfId="3" priority="5">
      <formula>IF(AND(OR($A$12="　1. Illness",$J$12="　1. Illness"),$H$17=""),TRUE,FALSE)</formula>
    </cfRule>
  </conditionalFormatting>
  <conditionalFormatting sqref="J19:J20">
    <cfRule type="expression" dxfId="2" priority="4">
      <formula>IF(AND(OR($A$12="　1. Illness",$J$12="　1. Illness"),$J$17=""),TRUE,FALSE)</formula>
    </cfRule>
  </conditionalFormatting>
  <conditionalFormatting sqref="Q19:Q20">
    <cfRule type="expression" dxfId="1" priority="2">
      <formula>IF(AND(OR($A$12="　1. Illness",$J$12="　1. Illness"),$Q$17=""),TRUE,FALSE)</formula>
    </cfRule>
  </conditionalFormatting>
  <conditionalFormatting sqref="O19:O20">
    <cfRule type="expression" dxfId="0" priority="1">
      <formula>IF(AND(OR($A$12="　1. Illness",$J$12="　1. Illness"),$O$17=""),TRUE,FALSE)</formula>
    </cfRule>
  </conditionalFormatting>
  <dataValidations xWindow="632" yWindow="763" count="16">
    <dataValidation type="list" allowBlank="1" showInputMessage="1" showErrorMessage="1" error="Please select from the pull-down menu." sqref="A10:C10" xr:uid="{C6497C4F-5CCD-4DFB-AA33-1936FB4043D0}">
      <formula1>$V$8:$V$28</formula1>
    </dataValidation>
    <dataValidation type="list" allowBlank="1" showErrorMessage="1" error="Please select from the pull-down menu." sqref="A51:Q51" xr:uid="{F0C109C4-8C6B-4C7D-A320-8602B2F96DDC}">
      <formula1>$T$43:$T$47</formula1>
    </dataValidation>
    <dataValidation type="textLength" allowBlank="1" showInputMessage="1" showErrorMessage="1" error="Enter your 10-digit student number." sqref="J10:K10" xr:uid="{65EDCA14-8AAD-4F26-B60E-F012B2D7BA08}">
      <formula1>10</formula1>
      <formula2>10</formula2>
    </dataValidation>
    <dataValidation allowBlank="1" showInputMessage="1" showErrorMessage="1" error="プルダウンより選択してください。" sqref="H71:R78 C71:G71" xr:uid="{E86886E3-F2CA-47BA-AED8-4167F796A6BC}"/>
    <dataValidation type="list" allowBlank="1" showInputMessage="1" showErrorMessage="1" error="Please select from the pull-down menu." sqref="F30:Q30" xr:uid="{D0D15F67-3D94-4C0E-93B3-06E0DBA5766F}">
      <formula1>$Y$23:$Y$26</formula1>
    </dataValidation>
    <dataValidation type="list" allowBlank="1" showInputMessage="1" showErrorMessage="1" error="Please select from the pull-down menu." sqref="A46:Q46" xr:uid="{2131EBF1-670E-4266-9BA5-4F9541EE5E89}">
      <formula1>$T$43:$T$47</formula1>
    </dataValidation>
    <dataValidation allowBlank="1" showInputMessage="1" showErrorMessage="1" prompt="From    DD/MM/YYYY  to  DD/MM/YYYY" sqref="M28:R29 F28:K29 M19:Q20 N65:Q66 F17:J20 R19 F63:K66 M65:M66 R65" xr:uid="{7AA6DEDD-3BFF-46D1-A610-CB01E8E86124}"/>
    <dataValidation type="whole" operator="greaterThanOrEqual" allowBlank="1" showInputMessage="1" showErrorMessage="1" error="Please select from the pull-down menu." sqref="F10:G10" xr:uid="{D4686AA8-2C2B-4293-BB81-8A3816315843}">
      <formula1>2011</formula1>
    </dataValidation>
    <dataValidation type="list" allowBlank="1" showInputMessage="1" showErrorMessage="1" error="Please select from the pull-down menu." sqref="C72:G78" xr:uid="{E72A3D4C-9DCE-4E21-AECF-AA8E2095E913}">
      <formula1>$T$63:$T$74</formula1>
    </dataValidation>
    <dataValidation type="list" allowBlank="1" showInputMessage="1" showErrorMessage="1" error="Please select from the pull-down menu." sqref="D10:E10" xr:uid="{C73B6E87-A054-46FF-9CDB-88129A9E0F77}">
      <formula1>"Bachelor’s,Master’s,Doctoral,Professional"</formula1>
    </dataValidation>
    <dataValidation type="list" allowBlank="1" showInputMessage="1" showErrorMessage="1" error="Please select from the pull-down menu." sqref="H10:I10" xr:uid="{8CE3B776-4E56-4805-9508-A99CDE38698F}">
      <formula1>"4,5,9,10"</formula1>
    </dataValidation>
    <dataValidation type="whole" allowBlank="1" showInputMessage="1" showErrorMessage="1" error="Enter a 4-digit year." sqref="A71:A78" xr:uid="{461EF9DE-DEF2-4471-8021-C65B0A233551}">
      <formula1>2000</formula1>
      <formula2>3000</formula2>
    </dataValidation>
    <dataValidation type="list" allowBlank="1" showInputMessage="1" showErrorMessage="1" error="Please select from the pull-down menu." sqref="A12:H12 J12:Q12" xr:uid="{44A4D9B6-4795-40F5-9989-CE9AE752C351}">
      <formula1>"　1. Illness,　2. Studying Abroad,　3. Doctoral Thesis Preparation,　4. Other Reasons"</formula1>
    </dataValidation>
    <dataValidation allowBlank="1" showInputMessage="1" showErrorMessage="1" prompt="★You must submit a medical certificate or other　_x000a_documentation at Step 2 application!_x000a__x000a_If you are unable to provide those documents,　illness is not recognized as a ground." sqref="E16:R16" xr:uid="{39AA380E-EA6B-4BFD-B141-AC6DF2E200FB}"/>
    <dataValidation allowBlank="1" showInputMessage="1" showErrorMessage="1" promptTitle="Currently under treatment" prompt="Enter &quot;to 31/03/current year&quot; in 1st semester, and &quot;to 30/09/current year&quot; in 2nd semester._x000a__x000a_If the medical certificate is out-of-date, submit a prescription record with recent date to prove the outpatient visits in addition to medical certificates." sqref="M17:R18" xr:uid="{DFC3CD17-F122-4F52-BA9D-2E3108796B7B}"/>
    <dataValidation allowBlank="1" showInputMessage="1" showErrorMessage="1" prompt="In case the relevant event is ongoing (e.g. childcare)..._x000a_・How to enter the period_x000a_When applying in the first semester, enter &quot;to 31/03/current year&quot;._x000a_When applying in the second semester, enter &quot;to 30/09/current year&quot;." sqref="M63:R64" xr:uid="{F4A1A04C-ABEC-459B-939E-81EF660CEA35}"/>
  </dataValidations>
  <hyperlinks>
    <hyperlink ref="A6:H6" location="Notes!A1" display="※3: Please read &quot;Notes&quot; before filling out this form." xr:uid="{758A1BCE-1D16-43F0-AF2A-E9B5B02FD258}"/>
  </hyperlinks>
  <pageMargins left="0.31496062992125984" right="0.31496062992125984" top="0.35433070866141736" bottom="0.35433070866141736" header="0.31496062992125984" footer="0.31496062992125984"/>
  <pageSetup paperSize="9" orientation="portrait"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5E13-2494-4735-A34B-5296F27D9BC1}">
  <dimension ref="A1:AB2"/>
  <sheetViews>
    <sheetView workbookViewId="0">
      <selection activeCell="E23" sqref="E23"/>
    </sheetView>
  </sheetViews>
  <sheetFormatPr defaultRowHeight="18.75" x14ac:dyDescent="0.4"/>
  <sheetData>
    <row r="1" spans="1:28" s="86" customFormat="1" x14ac:dyDescent="0.4">
      <c r="A1" s="86" t="s">
        <v>0</v>
      </c>
      <c r="B1" s="86" t="s">
        <v>1</v>
      </c>
      <c r="C1" s="86" t="s">
        <v>5</v>
      </c>
      <c r="D1" s="86" t="s">
        <v>4</v>
      </c>
      <c r="E1" s="86" t="s">
        <v>3</v>
      </c>
      <c r="F1" s="86" t="s">
        <v>2</v>
      </c>
      <c r="G1" s="86" t="s">
        <v>7</v>
      </c>
      <c r="H1" s="86" t="s">
        <v>13</v>
      </c>
      <c r="I1" s="86" t="s">
        <v>14</v>
      </c>
      <c r="J1" s="86" t="s">
        <v>15</v>
      </c>
      <c r="K1" s="86" t="s">
        <v>16</v>
      </c>
      <c r="L1" s="86" t="s">
        <v>8</v>
      </c>
      <c r="M1" s="86" t="s">
        <v>9</v>
      </c>
      <c r="N1" s="86" t="s">
        <v>168</v>
      </c>
      <c r="O1" s="86" t="s">
        <v>169</v>
      </c>
      <c r="P1" s="86" t="s">
        <v>170</v>
      </c>
      <c r="Q1" s="86" t="s">
        <v>10</v>
      </c>
      <c r="R1" s="86" t="s">
        <v>6</v>
      </c>
      <c r="S1" s="86" t="s">
        <v>13</v>
      </c>
      <c r="T1" s="86" t="s">
        <v>14</v>
      </c>
      <c r="U1" s="86" t="s">
        <v>15</v>
      </c>
      <c r="V1" s="86" t="s">
        <v>16</v>
      </c>
      <c r="W1" s="86" t="s">
        <v>8</v>
      </c>
      <c r="X1" s="86" t="s">
        <v>9</v>
      </c>
      <c r="Y1" s="86" t="s">
        <v>168</v>
      </c>
      <c r="Z1" s="86" t="s">
        <v>169</v>
      </c>
      <c r="AA1" s="86" t="s">
        <v>170</v>
      </c>
      <c r="AB1" s="86" t="s">
        <v>10</v>
      </c>
    </row>
    <row r="2" spans="1:28" s="88" customFormat="1" x14ac:dyDescent="0.4">
      <c r="A2" s="87">
        <f>Form10!J10</f>
        <v>0</v>
      </c>
      <c r="B2" s="88">
        <f>Form10!L10</f>
        <v>0</v>
      </c>
      <c r="C2" s="88" t="str">
        <f>Form10!X9</f>
        <v/>
      </c>
      <c r="D2" s="88" t="str">
        <f>Form10!Y9</f>
        <v/>
      </c>
      <c r="E2" s="88">
        <f>Form10!F10</f>
        <v>0</v>
      </c>
      <c r="F2" s="88">
        <f>Form10!H10</f>
        <v>0</v>
      </c>
      <c r="G2" s="88" t="str">
        <f>Form10!T9</f>
        <v/>
      </c>
      <c r="H2" s="88" t="str">
        <f>Form10!T15</f>
        <v/>
      </c>
      <c r="I2" s="88" t="str">
        <f>Form10!U15</f>
        <v/>
      </c>
      <c r="J2" s="88" t="str">
        <f>Form10!T17</f>
        <v/>
      </c>
      <c r="K2" s="88" t="str">
        <f>Form10!U17</f>
        <v/>
      </c>
      <c r="L2" s="88" t="str">
        <f>Form10!T19</f>
        <v/>
      </c>
      <c r="M2" s="88" t="str">
        <f>Form10!U19</f>
        <v/>
      </c>
      <c r="N2" s="88" t="str">
        <f>Form10!T21</f>
        <v/>
      </c>
      <c r="O2" s="88" t="str">
        <f>Form10!U21</f>
        <v/>
      </c>
      <c r="P2" s="88" t="str">
        <f>Form10!T35</f>
        <v/>
      </c>
      <c r="Q2" s="88" t="str">
        <f>Form10!T32</f>
        <v/>
      </c>
      <c r="R2" s="88" t="str">
        <f>Form10!U9</f>
        <v/>
      </c>
      <c r="S2" s="88" t="str">
        <f>Form10!T23</f>
        <v/>
      </c>
      <c r="T2" s="88" t="str">
        <f>Form10!U23</f>
        <v/>
      </c>
      <c r="U2" s="88" t="str">
        <f>Form10!T25</f>
        <v/>
      </c>
      <c r="V2" s="88" t="str">
        <f>Form10!U25</f>
        <v/>
      </c>
      <c r="W2" s="88" t="str">
        <f>Form10!T27</f>
        <v/>
      </c>
      <c r="X2" s="88" t="str">
        <f>Form10!U27</f>
        <v/>
      </c>
      <c r="Y2" s="88" t="str">
        <f>Form10!T29</f>
        <v/>
      </c>
      <c r="Z2" s="88" t="str">
        <f>Form10!U29</f>
        <v/>
      </c>
      <c r="AA2" s="88" t="str">
        <f>Form10!U35</f>
        <v/>
      </c>
      <c r="AB2" s="88" t="str">
        <f>Form10!U32</f>
        <v/>
      </c>
    </row>
  </sheetData>
  <sheetProtection algorithmName="SHA-512" hashValue="uTXUYcyFHSXwJqtTdRfLvoHRu59dFlj8LnDawr0x+9zH2TKKzoMNTXLooom1eCVYU84ii2/3TFPPKAGdPaGmcg==" saltValue="waNGMd27HcmBChlVwydbHw==" spinCount="100000" sheet="1" objects="1" scenarios="1" selectLockedCells="1" selectUnlockedCells="1"/>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Notes</vt:lpstr>
      <vt:lpstr>Form10</vt:lpstr>
      <vt:lpstr>職員作業用</vt:lpstr>
      <vt:lpstr>Form10!_Hlk91076714</vt:lpstr>
      <vt:lpstr>Form10!Print_Area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shogaku5</dc:creator>
  <cp:lastModifiedBy>shogaku3</cp:lastModifiedBy>
  <cp:lastPrinted>2024-02-01T08:22:37Z</cp:lastPrinted>
  <dcterms:created xsi:type="dcterms:W3CDTF">2022-06-19T23:58:26Z</dcterms:created>
  <dcterms:modified xsi:type="dcterms:W3CDTF">2025-04-08T06:07:06Z</dcterms:modified>
</cp:coreProperties>
</file>